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DRIAN\Desktop\INCIDENCIAS 2017\"/>
    </mc:Choice>
  </mc:AlternateContent>
  <xr:revisionPtr revIDLastSave="0" documentId="13_ncr:1_{1664F3A7-D070-4EB3-AD60-309BDDE0D1F6}" xr6:coauthVersionLast="36" xr6:coauthVersionMax="36" xr10:uidLastSave="{00000000-0000-0000-0000-000000000000}"/>
  <bookViews>
    <workbookView xWindow="0" yWindow="0" windowWidth="17256" windowHeight="5652" activeTab="2" xr2:uid="{00000000-000D-0000-FFFF-FFFF00000000}"/>
  </bookViews>
  <sheets>
    <sheet name="BASTEN N.S. EWSTE" sheetId="12" r:id="rId1"/>
    <sheet name="ELR EWSTE" sheetId="11" r:id="rId2"/>
    <sheet name="BASTEN N.S. EW SURESTE" sheetId="10" r:id="rId3"/>
    <sheet name="SERVIAM EW SURESTE" sheetId="13" r:id="rId4"/>
  </sheets>
  <definedNames>
    <definedName name="genar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0" l="1"/>
  <c r="D15" i="10"/>
  <c r="J22" i="12" l="1"/>
  <c r="E22" i="12" l="1"/>
  <c r="K22" i="12" l="1"/>
  <c r="D6" i="11" l="1"/>
  <c r="D8" i="13" l="1"/>
  <c r="D9" i="11" l="1"/>
  <c r="D21" i="12"/>
  <c r="D19" i="12" l="1"/>
  <c r="D20" i="12"/>
  <c r="J10" i="13" l="1"/>
  <c r="E10" i="13"/>
  <c r="D17" i="12" l="1"/>
  <c r="D17" i="10" l="1"/>
  <c r="N22" i="12" l="1"/>
  <c r="E10" i="11"/>
  <c r="O10" i="13" l="1"/>
  <c r="N17" i="10"/>
  <c r="I10" i="11"/>
  <c r="O10" i="11" s="1"/>
  <c r="P22" i="12" l="1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8" i="12"/>
  <c r="D3" i="12"/>
  <c r="D7" i="13" l="1"/>
  <c r="D4" i="13"/>
  <c r="D5" i="13"/>
  <c r="D6" i="13"/>
  <c r="D3" i="13"/>
  <c r="E4" i="10" l="1"/>
  <c r="E3" i="10"/>
  <c r="E17" i="10" l="1"/>
  <c r="P1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Gomez-Teran</author>
  </authors>
  <commentList>
    <comment ref="I28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Gomez-Teran:</t>
        </r>
        <r>
          <rPr>
            <sz val="9"/>
            <color indexed="81"/>
            <rFont val="Tahoma"/>
            <family val="2"/>
          </rPr>
          <t xml:space="preserve">
TASA 0</t>
        </r>
      </text>
    </comment>
    <comment ref="I290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Gomez-Teran:</t>
        </r>
        <r>
          <rPr>
            <sz val="9"/>
            <color indexed="81"/>
            <rFont val="Tahoma"/>
            <family val="2"/>
          </rPr>
          <t xml:space="preserve">
RETENCION DE IVA
</t>
        </r>
      </text>
    </comment>
    <comment ref="I293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Gomez-Teran:</t>
        </r>
        <r>
          <rPr>
            <sz val="9"/>
            <color indexed="81"/>
            <rFont val="Tahoma"/>
            <family val="2"/>
          </rPr>
          <t xml:space="preserve">
TASA 0
</t>
        </r>
      </text>
    </comment>
  </commentList>
</comments>
</file>

<file path=xl/sharedStrings.xml><?xml version="1.0" encoding="utf-8"?>
<sst xmlns="http://schemas.openxmlformats.org/spreadsheetml/2006/main" count="171" uniqueCount="84">
  <si>
    <t>No.</t>
  </si>
  <si>
    <t>NOMBRE COMPLETO (EMPEZANDO POR APELLIDOS)</t>
  </si>
  <si>
    <t xml:space="preserve">AZCORRA SANTIAGO JARED ISMAEL </t>
  </si>
  <si>
    <t>BAQUEDANO MIR SALIM</t>
  </si>
  <si>
    <t>CASTILLO CHACON JULIA ESTHER DEL SOCORRO</t>
  </si>
  <si>
    <t>CASTILLO CHACON RAQUEL ENEIDA DE ATOCHA</t>
  </si>
  <si>
    <t>CHERREZ PECH MARIO BARTOLO</t>
  </si>
  <si>
    <t>COBA KU JOSE DEMETRIO</t>
  </si>
  <si>
    <t>CORTES SANCHEZ LUIS JORGE</t>
  </si>
  <si>
    <t>CRUZ ALVAREZ VICTOR MANUEL</t>
  </si>
  <si>
    <t>CRUZ KU VICTOR JOSE</t>
  </si>
  <si>
    <t>DEL VALLE GARDUÑO SILVIA</t>
  </si>
  <si>
    <t xml:space="preserve">DIAZ PUERTO WILBERT DE ATOCHA </t>
  </si>
  <si>
    <t xml:space="preserve">GUTIERREZ SANTELICES MONICA MIROSLAVA </t>
  </si>
  <si>
    <t>HERNANDEZ CERVERA LUIS EGIDIO</t>
  </si>
  <si>
    <t>KOYOC TORRES MARIBEL DEL SOCORRO</t>
  </si>
  <si>
    <t>KU DZUL GERMAN MANUEL</t>
  </si>
  <si>
    <t xml:space="preserve">KU PACHECO JOSE ANTONIO </t>
  </si>
  <si>
    <t>LORIA YAM JOSE SEBASTIAN</t>
  </si>
  <si>
    <t>LUJAN LOPEZ MIGUEL</t>
  </si>
  <si>
    <t>MARTINEZ MARFIL GERMAN MANUEL</t>
  </si>
  <si>
    <t>MOO SANCHEZ LUIS ANDREY</t>
  </si>
  <si>
    <t>PASOS  RUIZ JUAN RICARDO</t>
  </si>
  <si>
    <t>REYES RAMIREZ CRISTOBAL ISRAEL</t>
  </si>
  <si>
    <t>SANCHEZ JIMENEZ JESUS MANUEL</t>
  </si>
  <si>
    <t>VELAZQUEZ CASTILLO ARIEL ALEJANDRO</t>
  </si>
  <si>
    <t>VILLANUEVA TUN NELLI BEATRIZ</t>
  </si>
  <si>
    <t>ZAMORA GARCIA JORGE ALBERTO</t>
  </si>
  <si>
    <t>ZAMORA MARTINEZ ADRIAN</t>
  </si>
  <si>
    <t>ZAPATA  GOMEZ FRANCISCA  YARISOL</t>
  </si>
  <si>
    <t xml:space="preserve">MATOS PEREIRA MARIANA EMA </t>
  </si>
  <si>
    <t>MATOS PEREIRA MARISA PAMELA</t>
  </si>
  <si>
    <t>YERVES KOYOC MARIELA VIANEY</t>
  </si>
  <si>
    <t>ZAMORA GARCIA JOSE ANTONIO</t>
  </si>
  <si>
    <t>DESCUENTOS ADICIONALES</t>
  </si>
  <si>
    <t>INGRESOS ADICIONALES</t>
  </si>
  <si>
    <t>PRIMA DOMINICAL INCLUÍDA EN SUELDO</t>
  </si>
  <si>
    <t>SUELDO MENSUAL</t>
  </si>
  <si>
    <t>SUELDO SEMANAL NETO         (ANTES DE CR INFONAVIT)</t>
  </si>
  <si>
    <t>FALTAS</t>
  </si>
  <si>
    <t>INCAPACIDAD (DÍAS)</t>
  </si>
  <si>
    <t>FECHAS Y NÚMERO DE INCAPACIDAD</t>
  </si>
  <si>
    <t>PRIMA VACACIONAL</t>
  </si>
  <si>
    <t>OBSERVACIONES</t>
  </si>
  <si>
    <t>0010</t>
  </si>
  <si>
    <t>0009</t>
  </si>
  <si>
    <t>0008</t>
  </si>
  <si>
    <t>0007</t>
  </si>
  <si>
    <t>0006</t>
  </si>
  <si>
    <t>0005</t>
  </si>
  <si>
    <t>0004</t>
  </si>
  <si>
    <t>0003</t>
  </si>
  <si>
    <t>0002</t>
  </si>
  <si>
    <t>0001</t>
  </si>
  <si>
    <t>0017</t>
  </si>
  <si>
    <t>0015</t>
  </si>
  <si>
    <t>0014</t>
  </si>
  <si>
    <t>0013</t>
  </si>
  <si>
    <t>0012</t>
  </si>
  <si>
    <t>0011</t>
  </si>
  <si>
    <t>EXTRAS</t>
  </si>
  <si>
    <t>EXTRA PRODUCTIVIDAD</t>
  </si>
  <si>
    <t>MUTUAL</t>
  </si>
  <si>
    <t>PRÉSTAMO</t>
  </si>
  <si>
    <t>BAJA A PARTIR DEL 03 DE MAYO</t>
  </si>
  <si>
    <t>ARGUELLO PANTI MISAEL</t>
  </si>
  <si>
    <t>CUEVAS MONTES DE OCA LYA BEATRIZ</t>
  </si>
  <si>
    <t>ZAMORA VEGA OMAR</t>
  </si>
  <si>
    <t>0018</t>
  </si>
  <si>
    <t>VAZQUEZ LOPEZ JOVITA ESTEFANIA</t>
  </si>
  <si>
    <t>0019</t>
  </si>
  <si>
    <t>CHALE CASTRO MARGARITA ELOISA</t>
  </si>
  <si>
    <t>0016</t>
  </si>
  <si>
    <t>CHI SOLIS ERICK DAVID</t>
  </si>
  <si>
    <t>METRI CUEVAS ANALIA</t>
  </si>
  <si>
    <t>ZAMORA GARCIA FERNANDO JOSE</t>
  </si>
  <si>
    <t>ZAMORA GARCIA PABLO</t>
  </si>
  <si>
    <t>0020</t>
  </si>
  <si>
    <t>ZAMORA GARCIA ENRIQUE</t>
  </si>
  <si>
    <t>DESCUENTOS EVENTUALES</t>
  </si>
  <si>
    <t>-</t>
  </si>
  <si>
    <t>VELA CALDERA MIRALDA NATALI</t>
  </si>
  <si>
    <t>HERNANDEZ KUK EDWIN DANIEL</t>
  </si>
  <si>
    <t>02 - 08 OCT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</si>
</sst>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_-[$$-80A]* #,##0.00_-;\-[$$-80A]* #,##0.00_-;_-[$$-80A]* &quot;-&quot;??_-;_-@_-"/>
    <numFmt numFmtId="166" formatCode="[$-C0A]d\-mmm\-yy;@"/>
    <numFmt numFmtId="167" formatCode="#,##0.00;[Red]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sz val="10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C00000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4" borderId="0" applyNumberFormat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2" applyAlignment="1">
      <alignment horizontal="center"/>
    </xf>
    <xf numFmtId="0" fontId="2" fillId="0" borderId="0" xfId="2"/>
    <xf numFmtId="0" fontId="2" fillId="0" borderId="0" xfId="2" applyFill="1" applyAlignment="1">
      <alignment horizontal="center"/>
    </xf>
    <xf numFmtId="0" fontId="2" fillId="0" borderId="0" xfId="2" applyFill="1"/>
    <xf numFmtId="0" fontId="2" fillId="2" borderId="0" xfId="2" applyFont="1" applyFill="1"/>
    <xf numFmtId="0" fontId="2" fillId="2" borderId="0" xfId="2" applyFont="1" applyFill="1" applyAlignment="1">
      <alignment horizontal="center"/>
    </xf>
    <xf numFmtId="0" fontId="4" fillId="2" borderId="5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43" fontId="2" fillId="0" borderId="0" xfId="1" applyFont="1" applyFill="1"/>
    <xf numFmtId="0" fontId="3" fillId="2" borderId="1" xfId="2" applyFont="1" applyFill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/>
    <xf numFmtId="0" fontId="0" fillId="3" borderId="0" xfId="0" applyFill="1"/>
    <xf numFmtId="44" fontId="0" fillId="0" borderId="0" xfId="0" applyNumberFormat="1"/>
    <xf numFmtId="14" fontId="0" fillId="0" borderId="0" xfId="0" applyNumberFormat="1"/>
    <xf numFmtId="0" fontId="0" fillId="0" borderId="0" xfId="0" quotePrefix="1"/>
    <xf numFmtId="0" fontId="0" fillId="0" borderId="0" xfId="0" applyFont="1"/>
    <xf numFmtId="165" fontId="0" fillId="0" borderId="0" xfId="0" applyNumberFormat="1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 vertical="center" wrapText="1" shrinkToFit="1"/>
    </xf>
    <xf numFmtId="14" fontId="0" fillId="0" borderId="0" xfId="0" applyNumberFormat="1" applyFont="1"/>
    <xf numFmtId="0" fontId="0" fillId="3" borderId="0" xfId="0" applyFont="1" applyFill="1"/>
    <xf numFmtId="165" fontId="0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0" fillId="3" borderId="0" xfId="0" applyFont="1" applyFill="1" applyBorder="1" applyAlignment="1">
      <alignment horizontal="center" vertical="center" wrapText="1" shrinkToFit="1"/>
    </xf>
    <xf numFmtId="14" fontId="0" fillId="3" borderId="0" xfId="0" applyNumberFormat="1" applyFont="1" applyFill="1"/>
    <xf numFmtId="0" fontId="0" fillId="3" borderId="0" xfId="0" applyFont="1" applyFill="1" applyAlignment="1">
      <alignment horizontal="center"/>
    </xf>
    <xf numFmtId="0" fontId="0" fillId="0" borderId="0" xfId="0" applyFont="1" applyFill="1"/>
    <xf numFmtId="165" fontId="0" fillId="3" borderId="0" xfId="3" applyNumberFormat="1" applyFont="1" applyFill="1" applyAlignment="1">
      <alignment horizontal="right"/>
    </xf>
    <xf numFmtId="166" fontId="0" fillId="3" borderId="0" xfId="0" applyNumberFormat="1" applyFont="1" applyFill="1"/>
    <xf numFmtId="9" fontId="0" fillId="3" borderId="0" xfId="0" applyNumberFormat="1" applyFont="1" applyFill="1" applyAlignment="1">
      <alignment horizontal="center"/>
    </xf>
    <xf numFmtId="0" fontId="0" fillId="3" borderId="0" xfId="0" applyFont="1" applyFill="1" applyBorder="1" applyAlignment="1">
      <alignment horizontal="left" vertical="center" wrapText="1" shrinkToFit="1"/>
    </xf>
    <xf numFmtId="165" fontId="0" fillId="3" borderId="0" xfId="3" applyNumberFormat="1" applyFont="1" applyFill="1" applyBorder="1" applyAlignment="1">
      <alignment horizontal="right" vertical="center" wrapText="1" shrinkToFit="1"/>
    </xf>
    <xf numFmtId="166" fontId="0" fillId="3" borderId="0" xfId="0" applyNumberFormat="1" applyFont="1" applyFill="1" applyBorder="1" applyAlignment="1">
      <alignment horizontal="center" vertical="center" wrapText="1" shrinkToFit="1"/>
    </xf>
    <xf numFmtId="165" fontId="0" fillId="3" borderId="0" xfId="0" applyNumberFormat="1" applyFill="1"/>
    <xf numFmtId="14" fontId="0" fillId="3" borderId="0" xfId="0" applyNumberFormat="1" applyFill="1"/>
    <xf numFmtId="165" fontId="0" fillId="3" borderId="0" xfId="3" applyNumberFormat="1" applyFont="1" applyFill="1"/>
    <xf numFmtId="165" fontId="0" fillId="3" borderId="0" xfId="3" applyNumberFormat="1" applyFont="1" applyFill="1" applyAlignment="1">
      <alignment horizontal="center"/>
    </xf>
    <xf numFmtId="7" fontId="0" fillId="3" borderId="0" xfId="3" applyNumberFormat="1" applyFont="1" applyFill="1" applyAlignment="1">
      <alignment horizontal="center"/>
    </xf>
    <xf numFmtId="44" fontId="0" fillId="3" borderId="0" xfId="3" applyFont="1" applyFill="1"/>
    <xf numFmtId="44" fontId="0" fillId="3" borderId="0" xfId="0" applyNumberFormat="1" applyFill="1"/>
    <xf numFmtId="165" fontId="0" fillId="3" borderId="0" xfId="3" applyNumberFormat="1" applyFont="1" applyFill="1" applyBorder="1"/>
    <xf numFmtId="44" fontId="0" fillId="3" borderId="0" xfId="0" applyNumberFormat="1" applyFont="1" applyFill="1"/>
    <xf numFmtId="43" fontId="5" fillId="0" borderId="0" xfId="0" applyNumberFormat="1" applyFont="1"/>
    <xf numFmtId="164" fontId="5" fillId="0" borderId="0" xfId="0" applyNumberFormat="1" applyFont="1" applyFill="1"/>
    <xf numFmtId="4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9" fillId="0" borderId="0" xfId="2" applyFont="1" applyFill="1"/>
    <xf numFmtId="43" fontId="9" fillId="0" borderId="0" xfId="1" applyFont="1"/>
    <xf numFmtId="0" fontId="3" fillId="2" borderId="2" xfId="2" applyFont="1" applyFill="1" applyBorder="1" applyAlignment="1">
      <alignment vertical="center" wrapText="1"/>
    </xf>
    <xf numFmtId="0" fontId="3" fillId="2" borderId="3" xfId="2" applyFont="1" applyFill="1" applyBorder="1" applyAlignment="1">
      <alignment vertical="center" wrapText="1"/>
    </xf>
    <xf numFmtId="0" fontId="3" fillId="2" borderId="4" xfId="2" applyFont="1" applyFill="1" applyBorder="1" applyAlignment="1">
      <alignment vertical="center" wrapText="1"/>
    </xf>
    <xf numFmtId="0" fontId="0" fillId="3" borderId="0" xfId="0" applyFill="1" applyBorder="1"/>
    <xf numFmtId="14" fontId="0" fillId="3" borderId="0" xfId="0" applyNumberFormat="1" applyFill="1" applyBorder="1"/>
    <xf numFmtId="44" fontId="0" fillId="3" borderId="0" xfId="3" applyNumberFormat="1" applyFont="1" applyFill="1" applyBorder="1"/>
    <xf numFmtId="0" fontId="0" fillId="0" borderId="0" xfId="0" applyBorder="1"/>
    <xf numFmtId="44" fontId="0" fillId="3" borderId="0" xfId="0" applyNumberFormat="1" applyFill="1" applyBorder="1"/>
    <xf numFmtId="44" fontId="0" fillId="3" borderId="0" xfId="0" applyNumberFormat="1" applyFont="1" applyFill="1" applyBorder="1"/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15" fontId="13" fillId="2" borderId="0" xfId="2" applyNumberFormat="1" applyFont="1" applyFill="1" applyAlignment="1">
      <alignment horizontal="center"/>
    </xf>
    <xf numFmtId="0" fontId="6" fillId="4" borderId="6" xfId="5" applyFont="1" applyBorder="1"/>
    <xf numFmtId="43" fontId="6" fillId="4" borderId="6" xfId="5" applyNumberFormat="1" applyFont="1" applyBorder="1"/>
    <xf numFmtId="49" fontId="5" fillId="5" borderId="0" xfId="0" applyNumberFormat="1" applyFont="1" applyFill="1" applyAlignment="1">
      <alignment horizontal="center"/>
    </xf>
    <xf numFmtId="0" fontId="9" fillId="5" borderId="0" xfId="2" applyFont="1" applyFill="1"/>
    <xf numFmtId="43" fontId="9" fillId="5" borderId="0" xfId="1" applyFont="1" applyFill="1"/>
    <xf numFmtId="43" fontId="15" fillId="0" borderId="0" xfId="2" applyNumberFormat="1" applyFont="1"/>
    <xf numFmtId="167" fontId="6" fillId="4" borderId="0" xfId="5" applyNumberFormat="1" applyFont="1" applyBorder="1"/>
    <xf numFmtId="43" fontId="6" fillId="4" borderId="0" xfId="5" applyNumberFormat="1" applyFont="1" applyBorder="1"/>
    <xf numFmtId="43" fontId="14" fillId="4" borderId="0" xfId="5" applyNumberFormat="1" applyFont="1" applyBorder="1"/>
    <xf numFmtId="43" fontId="9" fillId="0" borderId="8" xfId="1" applyFont="1" applyBorder="1"/>
    <xf numFmtId="43" fontId="9" fillId="0" borderId="9" xfId="1" applyFont="1" applyBorder="1"/>
    <xf numFmtId="43" fontId="2" fillId="0" borderId="10" xfId="1" applyFont="1" applyBorder="1"/>
    <xf numFmtId="43" fontId="2" fillId="0" borderId="0" xfId="1" applyFont="1" applyBorder="1"/>
    <xf numFmtId="43" fontId="9" fillId="0" borderId="0" xfId="1" applyFont="1" applyBorder="1"/>
    <xf numFmtId="43" fontId="9" fillId="0" borderId="11" xfId="1" applyFont="1" applyBorder="1"/>
    <xf numFmtId="43" fontId="11" fillId="0" borderId="0" xfId="1" applyFont="1" applyBorder="1"/>
    <xf numFmtId="43" fontId="11" fillId="0" borderId="11" xfId="1" applyFont="1" applyBorder="1"/>
    <xf numFmtId="0" fontId="2" fillId="0" borderId="0" xfId="2" applyFill="1" applyBorder="1"/>
    <xf numFmtId="0" fontId="12" fillId="0" borderId="0" xfId="2" applyFont="1" applyFill="1" applyBorder="1"/>
    <xf numFmtId="0" fontId="12" fillId="0" borderId="11" xfId="2" applyFont="1" applyFill="1" applyBorder="1"/>
    <xf numFmtId="43" fontId="9" fillId="0" borderId="13" xfId="1" applyFont="1" applyBorder="1"/>
    <xf numFmtId="43" fontId="9" fillId="0" borderId="7" xfId="1" applyFont="1" applyBorder="1"/>
    <xf numFmtId="43" fontId="9" fillId="0" borderId="10" xfId="1" applyFont="1" applyBorder="1"/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43" fontId="10" fillId="0" borderId="11" xfId="1" applyFont="1" applyBorder="1" applyAlignment="1">
      <alignment vertical="center"/>
    </xf>
    <xf numFmtId="43" fontId="9" fillId="0" borderId="12" xfId="1" applyFont="1" applyBorder="1"/>
    <xf numFmtId="43" fontId="9" fillId="0" borderId="14" xfId="1" applyFont="1" applyBorder="1"/>
    <xf numFmtId="0" fontId="6" fillId="4" borderId="0" xfId="5" applyFont="1" applyBorder="1"/>
    <xf numFmtId="43" fontId="9" fillId="5" borderId="10" xfId="1" applyFont="1" applyFill="1" applyBorder="1"/>
    <xf numFmtId="43" fontId="9" fillId="5" borderId="0" xfId="1" applyFont="1" applyFill="1" applyBorder="1"/>
    <xf numFmtId="43" fontId="9" fillId="5" borderId="11" xfId="1" applyFont="1" applyFill="1" applyBorder="1"/>
    <xf numFmtId="43" fontId="2" fillId="0" borderId="0" xfId="2" applyNumberFormat="1"/>
    <xf numFmtId="4" fontId="16" fillId="0" borderId="0" xfId="0" applyNumberFormat="1" applyFont="1" applyAlignment="1">
      <alignment horizontal="center"/>
    </xf>
    <xf numFmtId="43" fontId="9" fillId="0" borderId="10" xfId="1" applyFont="1" applyFill="1" applyBorder="1"/>
    <xf numFmtId="43" fontId="9" fillId="0" borderId="0" xfId="1" applyFont="1" applyFill="1" applyBorder="1"/>
    <xf numFmtId="43" fontId="9" fillId="0" borderId="11" xfId="1" applyFont="1" applyFill="1" applyBorder="1"/>
    <xf numFmtId="43" fontId="2" fillId="5" borderId="10" xfId="1" applyFont="1" applyFill="1" applyBorder="1"/>
    <xf numFmtId="43" fontId="2" fillId="5" borderId="0" xfId="1" applyFont="1" applyFill="1" applyBorder="1"/>
    <xf numFmtId="0" fontId="2" fillId="5" borderId="0" xfId="2" applyFill="1" applyBorder="1"/>
    <xf numFmtId="43" fontId="11" fillId="5" borderId="0" xfId="1" applyFont="1" applyFill="1" applyBorder="1"/>
    <xf numFmtId="43" fontId="11" fillId="5" borderId="11" xfId="1" applyFont="1" applyFill="1" applyBorder="1"/>
    <xf numFmtId="0" fontId="10" fillId="5" borderId="11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164" fontId="5" fillId="5" borderId="0" xfId="0" applyNumberFormat="1" applyFont="1" applyFill="1"/>
    <xf numFmtId="43" fontId="2" fillId="5" borderId="0" xfId="1" applyFont="1" applyFill="1"/>
    <xf numFmtId="0" fontId="2" fillId="5" borderId="0" xfId="2" applyFill="1"/>
    <xf numFmtId="0" fontId="2" fillId="5" borderId="0" xfId="2" applyFill="1" applyAlignment="1">
      <alignment horizontal="center"/>
    </xf>
    <xf numFmtId="0" fontId="9" fillId="0" borderId="0" xfId="2" applyFont="1"/>
    <xf numFmtId="0" fontId="17" fillId="0" borderId="0" xfId="0" applyFont="1" applyBorder="1" applyAlignment="1">
      <alignment vertical="center"/>
    </xf>
    <xf numFmtId="0" fontId="17" fillId="5" borderId="0" xfId="0" applyFont="1" applyFill="1" applyBorder="1" applyAlignment="1">
      <alignment vertical="center"/>
    </xf>
    <xf numFmtId="0" fontId="18" fillId="0" borderId="0" xfId="0" applyFont="1" applyBorder="1"/>
    <xf numFmtId="43" fontId="11" fillId="0" borderId="0" xfId="1" applyNumberFormat="1" applyFont="1" applyBorder="1"/>
    <xf numFmtId="43" fontId="11" fillId="0" borderId="0" xfId="2" applyNumberFormat="1" applyFont="1" applyFill="1" applyBorder="1"/>
    <xf numFmtId="43" fontId="11" fillId="5" borderId="0" xfId="2" applyNumberFormat="1" applyFont="1" applyFill="1" applyBorder="1"/>
    <xf numFmtId="43" fontId="2" fillId="5" borderId="7" xfId="1" applyFont="1" applyFill="1" applyBorder="1"/>
    <xf numFmtId="43" fontId="2" fillId="5" borderId="8" xfId="1" applyFont="1" applyFill="1" applyBorder="1"/>
    <xf numFmtId="43" fontId="9" fillId="5" borderId="8" xfId="1" applyFont="1" applyFill="1" applyBorder="1"/>
    <xf numFmtId="43" fontId="11" fillId="5" borderId="8" xfId="1" applyNumberFormat="1" applyFont="1" applyFill="1" applyBorder="1"/>
    <xf numFmtId="43" fontId="9" fillId="5" borderId="9" xfId="1" applyFont="1" applyFill="1" applyBorder="1"/>
    <xf numFmtId="43" fontId="9" fillId="5" borderId="7" xfId="1" applyFont="1" applyFill="1" applyBorder="1"/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</cellXfs>
  <cellStyles count="11">
    <cellStyle name="20% - Énfasis5" xfId="5" builtinId="46"/>
    <cellStyle name="Millares" xfId="1" builtinId="3"/>
    <cellStyle name="Millares 2" xfId="7" xr:uid="{00000000-0005-0000-0000-000002000000}"/>
    <cellStyle name="Millares 2 2" xfId="9" xr:uid="{00000000-0005-0000-0000-000003000000}"/>
    <cellStyle name="Millares 3" xfId="6" xr:uid="{00000000-0005-0000-0000-000004000000}"/>
    <cellStyle name="Millares 4" xfId="8" xr:uid="{00000000-0005-0000-0000-000005000000}"/>
    <cellStyle name="Millares 5" xfId="10" xr:uid="{00000000-0005-0000-0000-000036000000}"/>
    <cellStyle name="Moneda" xfId="3" builtinId="4"/>
    <cellStyle name="Moneda 2" xfId="4" xr:uid="{00000000-0005-0000-0000-000007000000}"/>
    <cellStyle name="Normal" xfId="0" builtinId="0"/>
    <cellStyle name="Normal 2 3" xfId="2" xr:uid="{00000000-0005-0000-0000-000009000000}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2"/>
  <sheetViews>
    <sheetView workbookViewId="0">
      <selection activeCell="B1" sqref="B1"/>
    </sheetView>
  </sheetViews>
  <sheetFormatPr baseColWidth="10" defaultColWidth="11.44140625" defaultRowHeight="10.199999999999999" x14ac:dyDescent="0.2"/>
  <cols>
    <col min="1" max="1" width="5.6640625" style="12" customWidth="1"/>
    <col min="2" max="2" width="37.44140625" style="11" bestFit="1" customWidth="1"/>
    <col min="3" max="3" width="12.6640625" style="11" customWidth="1"/>
    <col min="4" max="4" width="12.6640625" style="11" hidden="1" customWidth="1"/>
    <col min="5" max="12" width="12.6640625" style="11" customWidth="1"/>
    <col min="13" max="13" width="13.6640625" style="11" customWidth="1"/>
    <col min="14" max="14" width="20.6640625" style="11" customWidth="1"/>
    <col min="15" max="15" width="11" style="11" customWidth="1"/>
    <col min="16" max="16" width="12.88671875" style="11" customWidth="1"/>
    <col min="17" max="20" width="11" style="11" hidden="1" customWidth="1"/>
    <col min="21" max="21" width="11" style="11" customWidth="1"/>
    <col min="22" max="24" width="11" style="11" hidden="1" customWidth="1"/>
    <col min="25" max="25" width="11" style="11" customWidth="1"/>
    <col min="26" max="26" width="11" style="11" hidden="1" customWidth="1"/>
    <col min="27" max="36" width="11" style="11" customWidth="1"/>
    <col min="37" max="37" width="15.6640625" style="11" customWidth="1"/>
    <col min="38" max="38" width="12" style="11" customWidth="1"/>
    <col min="39" max="40" width="13" style="11" customWidth="1"/>
    <col min="41" max="41" width="12.5546875" style="11" customWidth="1"/>
    <col min="42" max="16384" width="11.44140625" style="11"/>
  </cols>
  <sheetData>
    <row r="1" spans="1:17" s="2" customFormat="1" ht="25.5" customHeight="1" x14ac:dyDescent="0.25">
      <c r="A1" s="6"/>
      <c r="B1" s="62" t="s">
        <v>83</v>
      </c>
      <c r="C1" s="5"/>
      <c r="D1" s="5"/>
      <c r="E1" s="5"/>
      <c r="F1" s="124" t="s">
        <v>34</v>
      </c>
      <c r="G1" s="125"/>
      <c r="H1" s="125"/>
      <c r="I1" s="125"/>
      <c r="J1" s="126"/>
      <c r="K1" s="124" t="s">
        <v>35</v>
      </c>
      <c r="L1" s="125"/>
      <c r="M1" s="126"/>
      <c r="N1" s="5"/>
    </row>
    <row r="2" spans="1:17" s="2" customFormat="1" ht="72.75" customHeight="1" x14ac:dyDescent="0.25">
      <c r="A2" s="10" t="s">
        <v>0</v>
      </c>
      <c r="B2" s="8" t="s">
        <v>1</v>
      </c>
      <c r="C2" s="8" t="s">
        <v>36</v>
      </c>
      <c r="D2" s="8" t="s">
        <v>37</v>
      </c>
      <c r="E2" s="8" t="s">
        <v>38</v>
      </c>
      <c r="F2" s="10" t="s">
        <v>39</v>
      </c>
      <c r="G2" s="10" t="s">
        <v>40</v>
      </c>
      <c r="H2" s="10" t="s">
        <v>41</v>
      </c>
      <c r="I2" s="10" t="s">
        <v>79</v>
      </c>
      <c r="J2" s="10" t="s">
        <v>63</v>
      </c>
      <c r="K2" s="10" t="s">
        <v>62</v>
      </c>
      <c r="L2" s="10" t="s">
        <v>60</v>
      </c>
      <c r="M2" s="10" t="s">
        <v>42</v>
      </c>
      <c r="N2" s="10" t="s">
        <v>61</v>
      </c>
      <c r="O2" s="7" t="s">
        <v>43</v>
      </c>
    </row>
    <row r="3" spans="1:17" s="109" customFormat="1" ht="15" hidden="1" customHeight="1" x14ac:dyDescent="0.3">
      <c r="A3" s="65" t="s">
        <v>53</v>
      </c>
      <c r="B3" s="66" t="s">
        <v>4</v>
      </c>
      <c r="C3" s="66"/>
      <c r="D3" s="67" t="e">
        <f>E3/7*30.41666</f>
        <v>#VALUE!</v>
      </c>
      <c r="E3" s="67" t="s">
        <v>80</v>
      </c>
      <c r="F3" s="118"/>
      <c r="G3" s="119"/>
      <c r="H3" s="120"/>
      <c r="I3" s="121"/>
      <c r="J3" s="120"/>
      <c r="K3" s="122"/>
      <c r="L3" s="123"/>
      <c r="M3" s="120"/>
      <c r="N3" s="122"/>
      <c r="O3" s="110"/>
      <c r="P3" s="107"/>
    </row>
    <row r="4" spans="1:17" s="4" customFormat="1" ht="15" customHeight="1" x14ac:dyDescent="0.3">
      <c r="A4" s="48" t="s">
        <v>52</v>
      </c>
      <c r="B4" s="49" t="s">
        <v>5</v>
      </c>
      <c r="C4" s="49"/>
      <c r="D4" s="50">
        <f t="shared" ref="D4:D16" si="0">E4/7*30.41666</f>
        <v>2434.6180589455621</v>
      </c>
      <c r="E4" s="50">
        <v>560.29578568517832</v>
      </c>
      <c r="F4" s="74"/>
      <c r="G4" s="75"/>
      <c r="H4" s="76"/>
      <c r="I4" s="115"/>
      <c r="J4" s="76"/>
      <c r="K4" s="77"/>
      <c r="L4" s="85"/>
      <c r="M4" s="76"/>
      <c r="N4" s="77"/>
      <c r="O4" s="3"/>
      <c r="P4" s="46"/>
      <c r="Q4" s="9"/>
    </row>
    <row r="5" spans="1:17" s="4" customFormat="1" ht="15" customHeight="1" x14ac:dyDescent="0.3">
      <c r="A5" s="48" t="s">
        <v>51</v>
      </c>
      <c r="B5" s="49" t="s">
        <v>7</v>
      </c>
      <c r="C5" s="49"/>
      <c r="D5" s="50">
        <f t="shared" si="0"/>
        <v>7386.9031428571434</v>
      </c>
      <c r="E5" s="50">
        <v>1700</v>
      </c>
      <c r="F5" s="74"/>
      <c r="G5" s="75"/>
      <c r="H5" s="76"/>
      <c r="I5" s="115"/>
      <c r="J5" s="76"/>
      <c r="K5" s="77"/>
      <c r="L5" s="85"/>
      <c r="M5" s="76"/>
      <c r="N5" s="77"/>
      <c r="O5" s="1"/>
      <c r="P5" s="46"/>
      <c r="Q5" s="9"/>
    </row>
    <row r="6" spans="1:17" s="4" customFormat="1" ht="15" customHeight="1" x14ac:dyDescent="0.3">
      <c r="A6" s="48" t="s">
        <v>49</v>
      </c>
      <c r="B6" s="49" t="s">
        <v>9</v>
      </c>
      <c r="C6" s="49"/>
      <c r="D6" s="50">
        <f t="shared" si="0"/>
        <v>9776.783571428572</v>
      </c>
      <c r="E6" s="50">
        <v>2250</v>
      </c>
      <c r="F6" s="74"/>
      <c r="G6" s="75"/>
      <c r="H6" s="76"/>
      <c r="I6" s="115"/>
      <c r="J6" s="78">
        <v>200</v>
      </c>
      <c r="K6" s="79">
        <v>250</v>
      </c>
      <c r="L6" s="85"/>
      <c r="M6" s="76"/>
      <c r="N6" s="77"/>
      <c r="O6" s="1"/>
      <c r="P6" s="46"/>
      <c r="Q6" s="9"/>
    </row>
    <row r="7" spans="1:17" s="4" customFormat="1" ht="15" customHeight="1" x14ac:dyDescent="0.3">
      <c r="A7" s="48" t="s">
        <v>48</v>
      </c>
      <c r="B7" s="49" t="s">
        <v>10</v>
      </c>
      <c r="C7" s="49"/>
      <c r="D7" s="50">
        <f t="shared" si="0"/>
        <v>7386.9031428571434</v>
      </c>
      <c r="E7" s="50">
        <v>1700</v>
      </c>
      <c r="F7" s="74"/>
      <c r="G7" s="75"/>
      <c r="H7" s="80"/>
      <c r="I7" s="116"/>
      <c r="J7" s="78">
        <v>350</v>
      </c>
      <c r="K7" s="79">
        <v>250</v>
      </c>
      <c r="L7" s="85"/>
      <c r="M7" s="112">
        <v>428.57</v>
      </c>
      <c r="N7" s="86"/>
      <c r="O7" s="61"/>
      <c r="P7" s="46"/>
      <c r="Q7" s="9"/>
    </row>
    <row r="8" spans="1:17" s="4" customFormat="1" ht="15" customHeight="1" x14ac:dyDescent="0.3">
      <c r="A8" s="48" t="s">
        <v>47</v>
      </c>
      <c r="B8" s="49" t="s">
        <v>11</v>
      </c>
      <c r="C8" s="49"/>
      <c r="D8" s="50">
        <f t="shared" si="0"/>
        <v>25528.318571527907</v>
      </c>
      <c r="E8" s="50">
        <v>5875.0115890664965</v>
      </c>
      <c r="F8" s="74"/>
      <c r="G8" s="75"/>
      <c r="H8" s="80"/>
      <c r="I8" s="116"/>
      <c r="J8" s="81"/>
      <c r="K8" s="82"/>
      <c r="L8" s="85"/>
      <c r="M8" s="112"/>
      <c r="N8" s="86"/>
      <c r="O8" s="61"/>
      <c r="P8" s="46"/>
      <c r="Q8" s="9"/>
    </row>
    <row r="9" spans="1:17" s="109" customFormat="1" ht="15" hidden="1" customHeight="1" x14ac:dyDescent="0.3">
      <c r="A9" s="65" t="s">
        <v>46</v>
      </c>
      <c r="B9" s="66" t="s">
        <v>12</v>
      </c>
      <c r="C9" s="66"/>
      <c r="D9" s="67">
        <f t="shared" si="0"/>
        <v>0</v>
      </c>
      <c r="E9" s="67">
        <v>0</v>
      </c>
      <c r="F9" s="100"/>
      <c r="G9" s="101"/>
      <c r="H9" s="102"/>
      <c r="I9" s="117"/>
      <c r="J9" s="103"/>
      <c r="K9" s="104"/>
      <c r="L9" s="92"/>
      <c r="M9" s="113"/>
      <c r="N9" s="105"/>
      <c r="O9" s="106"/>
      <c r="P9" s="107"/>
      <c r="Q9" s="108"/>
    </row>
    <row r="10" spans="1:17" s="4" customFormat="1" ht="15" customHeight="1" x14ac:dyDescent="0.3">
      <c r="A10" s="48" t="s">
        <v>45</v>
      </c>
      <c r="B10" s="49" t="s">
        <v>15</v>
      </c>
      <c r="C10" s="49"/>
      <c r="D10" s="50">
        <f t="shared" si="0"/>
        <v>12601.187714285714</v>
      </c>
      <c r="E10" s="50">
        <v>2900</v>
      </c>
      <c r="F10" s="74"/>
      <c r="G10" s="75"/>
      <c r="H10" s="80"/>
      <c r="I10" s="116"/>
      <c r="J10" s="78"/>
      <c r="K10" s="79">
        <v>500</v>
      </c>
      <c r="L10" s="85"/>
      <c r="M10" s="112"/>
      <c r="N10" s="86"/>
      <c r="O10" s="61"/>
      <c r="P10" s="46"/>
      <c r="Q10" s="9"/>
    </row>
    <row r="11" spans="1:17" s="4" customFormat="1" ht="15" customHeight="1" x14ac:dyDescent="0.3">
      <c r="A11" s="48" t="s">
        <v>44</v>
      </c>
      <c r="B11" s="49" t="s">
        <v>16</v>
      </c>
      <c r="C11" s="49"/>
      <c r="D11" s="50">
        <f t="shared" si="0"/>
        <v>8255.9505714285715</v>
      </c>
      <c r="E11" s="50">
        <v>1900</v>
      </c>
      <c r="F11" s="74"/>
      <c r="G11" s="75"/>
      <c r="H11" s="80"/>
      <c r="I11" s="116"/>
      <c r="J11" s="78">
        <v>150</v>
      </c>
      <c r="K11" s="79"/>
      <c r="L11" s="85"/>
      <c r="M11" s="112"/>
      <c r="N11" s="86"/>
      <c r="O11" s="61"/>
      <c r="P11" s="46"/>
    </row>
    <row r="12" spans="1:17" s="109" customFormat="1" ht="15" hidden="1" customHeight="1" x14ac:dyDescent="0.3">
      <c r="A12" s="65" t="s">
        <v>59</v>
      </c>
      <c r="B12" s="66" t="s">
        <v>17</v>
      </c>
      <c r="C12" s="66"/>
      <c r="D12" s="67" t="e">
        <f t="shared" si="0"/>
        <v>#VALUE!</v>
      </c>
      <c r="E12" s="67" t="s">
        <v>80</v>
      </c>
      <c r="F12" s="100"/>
      <c r="G12" s="101"/>
      <c r="H12" s="102"/>
      <c r="I12" s="117"/>
      <c r="J12" s="103"/>
      <c r="K12" s="104"/>
      <c r="L12" s="92"/>
      <c r="M12" s="113"/>
      <c r="N12" s="105"/>
      <c r="O12" s="106"/>
      <c r="P12" s="107"/>
    </row>
    <row r="13" spans="1:17" s="4" customFormat="1" ht="15" customHeight="1" x14ac:dyDescent="0.3">
      <c r="A13" s="48" t="s">
        <v>58</v>
      </c>
      <c r="B13" s="49" t="s">
        <v>18</v>
      </c>
      <c r="C13" s="49"/>
      <c r="D13" s="50">
        <f t="shared" si="0"/>
        <v>9559.5217142857146</v>
      </c>
      <c r="E13" s="50">
        <v>2200</v>
      </c>
      <c r="F13" s="74"/>
      <c r="G13" s="75"/>
      <c r="H13" s="80"/>
      <c r="I13" s="116"/>
      <c r="J13" s="78"/>
      <c r="K13" s="79"/>
      <c r="L13" s="85"/>
      <c r="M13" s="112"/>
      <c r="N13" s="87"/>
      <c r="O13" s="61"/>
      <c r="P13" s="46"/>
    </row>
    <row r="14" spans="1:17" s="4" customFormat="1" ht="15" customHeight="1" x14ac:dyDescent="0.3">
      <c r="A14" s="48" t="s">
        <v>57</v>
      </c>
      <c r="B14" s="49" t="s">
        <v>19</v>
      </c>
      <c r="C14" s="49"/>
      <c r="D14" s="50">
        <f t="shared" si="0"/>
        <v>9559.5217142857146</v>
      </c>
      <c r="E14" s="50">
        <v>2200</v>
      </c>
      <c r="F14" s="74"/>
      <c r="G14" s="75"/>
      <c r="H14" s="80"/>
      <c r="I14" s="116"/>
      <c r="J14" s="78"/>
      <c r="K14" s="79"/>
      <c r="L14" s="85"/>
      <c r="M14" s="112"/>
      <c r="N14" s="88"/>
      <c r="O14" s="61"/>
      <c r="P14" s="46"/>
    </row>
    <row r="15" spans="1:17" s="4" customFormat="1" ht="15" customHeight="1" x14ac:dyDescent="0.3">
      <c r="A15" s="48" t="s">
        <v>56</v>
      </c>
      <c r="B15" s="49" t="s">
        <v>21</v>
      </c>
      <c r="C15" s="49"/>
      <c r="D15" s="50">
        <f t="shared" si="0"/>
        <v>9659.4812228947303</v>
      </c>
      <c r="E15" s="50">
        <v>2223.0043851055016</v>
      </c>
      <c r="F15" s="74"/>
      <c r="G15" s="75"/>
      <c r="H15" s="80"/>
      <c r="I15" s="116"/>
      <c r="J15" s="78"/>
      <c r="K15" s="79"/>
      <c r="L15" s="85"/>
      <c r="M15" s="114"/>
      <c r="N15" s="88">
        <v>280</v>
      </c>
      <c r="O15" s="60"/>
      <c r="P15" s="46"/>
      <c r="Q15" s="9"/>
    </row>
    <row r="16" spans="1:17" s="4" customFormat="1" ht="15" customHeight="1" x14ac:dyDescent="0.3">
      <c r="A16" s="48" t="s">
        <v>55</v>
      </c>
      <c r="B16" s="49" t="s">
        <v>23</v>
      </c>
      <c r="C16" s="49"/>
      <c r="D16" s="50">
        <f t="shared" si="0"/>
        <v>10354.72053718315</v>
      </c>
      <c r="E16" s="50">
        <v>2383.0047007226317</v>
      </c>
      <c r="F16" s="74"/>
      <c r="G16" s="75"/>
      <c r="H16" s="76"/>
      <c r="I16" s="115"/>
      <c r="J16" s="78"/>
      <c r="K16" s="79"/>
      <c r="L16" s="85"/>
      <c r="M16" s="76"/>
      <c r="N16" s="77"/>
      <c r="O16" s="47"/>
      <c r="P16" s="46"/>
      <c r="Q16" s="9"/>
    </row>
    <row r="17" spans="1:17" s="4" customFormat="1" ht="15" customHeight="1" x14ac:dyDescent="0.3">
      <c r="A17" s="48" t="s">
        <v>72</v>
      </c>
      <c r="B17" s="49" t="s">
        <v>25</v>
      </c>
      <c r="C17" s="49"/>
      <c r="D17" s="50">
        <f t="shared" ref="D17" si="1">E17/7*30.41666</f>
        <v>8255.9505714285715</v>
      </c>
      <c r="E17" s="50">
        <v>1900</v>
      </c>
      <c r="F17" s="74"/>
      <c r="G17" s="75"/>
      <c r="H17" s="76"/>
      <c r="I17" s="115"/>
      <c r="J17" s="78">
        <v>267</v>
      </c>
      <c r="K17" s="79">
        <v>650</v>
      </c>
      <c r="L17" s="85"/>
      <c r="M17" s="76"/>
      <c r="N17" s="77"/>
      <c r="O17" s="47"/>
      <c r="P17" s="46"/>
      <c r="Q17" s="9"/>
    </row>
    <row r="18" spans="1:17" s="4" customFormat="1" ht="15" customHeight="1" x14ac:dyDescent="0.3">
      <c r="A18" s="48" t="s">
        <v>54</v>
      </c>
      <c r="B18" s="49" t="s">
        <v>67</v>
      </c>
      <c r="C18" s="49"/>
      <c r="D18" s="50">
        <f>E18/7*30.41666</f>
        <v>2434.6180589455621</v>
      </c>
      <c r="E18" s="50">
        <v>560.29578568517832</v>
      </c>
      <c r="F18" s="74"/>
      <c r="G18" s="75"/>
      <c r="H18" s="76"/>
      <c r="I18" s="115"/>
      <c r="J18" s="78"/>
      <c r="K18" s="79"/>
      <c r="L18" s="85"/>
      <c r="M18" s="76"/>
      <c r="N18" s="77"/>
      <c r="O18" s="47"/>
      <c r="P18" s="46"/>
      <c r="Q18" s="9"/>
    </row>
    <row r="19" spans="1:17" s="4" customFormat="1" ht="15" customHeight="1" x14ac:dyDescent="0.3">
      <c r="A19" s="48" t="s">
        <v>68</v>
      </c>
      <c r="B19" s="49" t="s">
        <v>71</v>
      </c>
      <c r="C19" s="49"/>
      <c r="D19" s="50">
        <f t="shared" ref="D19:D21" si="2">E19/7*30.41666</f>
        <v>6517.8557142857144</v>
      </c>
      <c r="E19" s="50">
        <v>1500</v>
      </c>
      <c r="F19" s="74"/>
      <c r="G19" s="75"/>
      <c r="H19" s="76"/>
      <c r="I19" s="115"/>
      <c r="J19" s="78"/>
      <c r="K19" s="79">
        <v>250</v>
      </c>
      <c r="L19" s="85"/>
      <c r="M19" s="76"/>
      <c r="N19" s="77"/>
      <c r="O19" s="47"/>
      <c r="P19" s="46"/>
    </row>
    <row r="20" spans="1:17" s="4" customFormat="1" ht="15" customHeight="1" x14ac:dyDescent="0.3">
      <c r="A20" s="48" t="s">
        <v>70</v>
      </c>
      <c r="B20" s="49" t="s">
        <v>73</v>
      </c>
      <c r="C20" s="49"/>
      <c r="D20" s="50">
        <f t="shared" si="2"/>
        <v>7386.9031428571434</v>
      </c>
      <c r="E20" s="50">
        <v>1700</v>
      </c>
      <c r="F20" s="74"/>
      <c r="G20" s="75"/>
      <c r="H20" s="76"/>
      <c r="I20" s="115"/>
      <c r="J20" s="78"/>
      <c r="K20" s="79"/>
      <c r="L20" s="85"/>
      <c r="M20" s="76"/>
      <c r="N20" s="77"/>
      <c r="O20" s="47"/>
      <c r="P20" s="46"/>
    </row>
    <row r="21" spans="1:17" s="4" customFormat="1" ht="15" customHeight="1" x14ac:dyDescent="0.3">
      <c r="A21" s="48" t="s">
        <v>77</v>
      </c>
      <c r="B21" s="49" t="s">
        <v>32</v>
      </c>
      <c r="C21" s="49"/>
      <c r="D21" s="50">
        <f t="shared" si="2"/>
        <v>8690.4742857142865</v>
      </c>
      <c r="E21" s="50">
        <v>2000</v>
      </c>
      <c r="F21" s="85"/>
      <c r="G21" s="76"/>
      <c r="H21" s="76"/>
      <c r="I21" s="115"/>
      <c r="J21" s="78">
        <v>200</v>
      </c>
      <c r="K21" s="78">
        <v>250</v>
      </c>
      <c r="L21" s="85"/>
      <c r="M21" s="76"/>
      <c r="N21" s="77"/>
      <c r="O21" s="3"/>
      <c r="P21" s="46"/>
      <c r="Q21" s="9"/>
    </row>
    <row r="22" spans="1:17" s="2" customFormat="1" ht="14.4" x14ac:dyDescent="0.3">
      <c r="C22" s="63"/>
      <c r="E22" s="64">
        <f>SUM(E3:E21)</f>
        <v>33551.612246264987</v>
      </c>
      <c r="F22" s="69"/>
      <c r="G22" s="70"/>
      <c r="H22" s="70"/>
      <c r="I22" s="70"/>
      <c r="J22" s="71">
        <f>SUM(J4:J21)</f>
        <v>1167</v>
      </c>
      <c r="K22" s="71">
        <f>SUM(K3:K21)</f>
        <v>2150</v>
      </c>
      <c r="L22" s="70"/>
      <c r="M22" s="70"/>
      <c r="N22" s="70">
        <f>SUM(N3:N20)</f>
        <v>280</v>
      </c>
      <c r="O22" s="63"/>
      <c r="P22" s="68">
        <f>E22-F22-G22-H22-J22-K22+L22+M22+N22</f>
        <v>30514.612246264987</v>
      </c>
    </row>
  </sheetData>
  <mergeCells count="2">
    <mergeCell ref="K1:M1"/>
    <mergeCell ref="F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0"/>
  <sheetViews>
    <sheetView workbookViewId="0">
      <selection activeCell="B1" sqref="B1"/>
    </sheetView>
  </sheetViews>
  <sheetFormatPr baseColWidth="10" defaultColWidth="11.44140625" defaultRowHeight="10.199999999999999" x14ac:dyDescent="0.2"/>
  <cols>
    <col min="1" max="1" width="12.33203125" style="12" customWidth="1"/>
    <col min="2" max="2" width="27" style="11" customWidth="1"/>
    <col min="3" max="3" width="12.6640625" style="11" customWidth="1"/>
    <col min="4" max="4" width="12.6640625" style="11" hidden="1" customWidth="1"/>
    <col min="5" max="12" width="12.6640625" style="11" customWidth="1"/>
    <col min="13" max="13" width="13.6640625" style="11" customWidth="1"/>
    <col min="14" max="14" width="20.6640625" style="11" customWidth="1"/>
    <col min="15" max="15" width="11.88671875" style="11" customWidth="1"/>
    <col min="16" max="16" width="13.88671875" style="11" customWidth="1"/>
    <col min="17" max="20" width="11.88671875" style="11" hidden="1" customWidth="1"/>
    <col min="21" max="21" width="11.88671875" style="11" customWidth="1"/>
    <col min="22" max="24" width="11.88671875" style="11" hidden="1" customWidth="1"/>
    <col min="25" max="25" width="11.88671875" style="11" customWidth="1"/>
    <col min="26" max="26" width="11.88671875" style="11" hidden="1" customWidth="1"/>
    <col min="27" max="37" width="11.88671875" style="11" customWidth="1"/>
    <col min="38" max="38" width="15.6640625" style="11" customWidth="1"/>
    <col min="39" max="40" width="12.44140625" style="11" customWidth="1"/>
    <col min="41" max="41" width="12.6640625" style="11" customWidth="1"/>
    <col min="42" max="16384" width="11.44140625" style="11"/>
  </cols>
  <sheetData>
    <row r="1" spans="1:16" s="2" customFormat="1" ht="25.5" customHeight="1" x14ac:dyDescent="0.25">
      <c r="A1" s="6"/>
      <c r="B1" s="62" t="s">
        <v>83</v>
      </c>
      <c r="C1" s="5"/>
      <c r="D1" s="5"/>
      <c r="E1" s="5"/>
      <c r="F1" s="51" t="s">
        <v>34</v>
      </c>
      <c r="G1" s="52"/>
      <c r="H1" s="52"/>
      <c r="I1" s="52"/>
      <c r="J1" s="53"/>
      <c r="K1" s="124" t="s">
        <v>35</v>
      </c>
      <c r="L1" s="125"/>
      <c r="M1" s="126"/>
      <c r="N1" s="5"/>
    </row>
    <row r="2" spans="1:16" s="2" customFormat="1" ht="72.75" customHeight="1" thickBot="1" x14ac:dyDescent="0.3">
      <c r="A2" s="10" t="s">
        <v>0</v>
      </c>
      <c r="B2" s="8" t="s">
        <v>1</v>
      </c>
      <c r="C2" s="8" t="s">
        <v>36</v>
      </c>
      <c r="D2" s="8" t="s">
        <v>37</v>
      </c>
      <c r="E2" s="8" t="s">
        <v>38</v>
      </c>
      <c r="F2" s="10" t="s">
        <v>39</v>
      </c>
      <c r="G2" s="10" t="s">
        <v>40</v>
      </c>
      <c r="H2" s="10" t="s">
        <v>41</v>
      </c>
      <c r="I2" s="10" t="s">
        <v>63</v>
      </c>
      <c r="J2" s="10" t="s">
        <v>62</v>
      </c>
      <c r="K2" s="10" t="s">
        <v>60</v>
      </c>
      <c r="L2" s="10" t="s">
        <v>42</v>
      </c>
      <c r="M2" s="10" t="s">
        <v>61</v>
      </c>
      <c r="N2" s="7" t="s">
        <v>43</v>
      </c>
    </row>
    <row r="3" spans="1:16" s="4" customFormat="1" ht="15" customHeight="1" x14ac:dyDescent="0.3">
      <c r="A3" s="48" t="s">
        <v>53</v>
      </c>
      <c r="B3" s="49" t="s">
        <v>8</v>
      </c>
      <c r="C3" s="49"/>
      <c r="D3" s="50">
        <v>25528.268214285716</v>
      </c>
      <c r="E3" s="50">
        <v>5875.0115890664965</v>
      </c>
      <c r="F3" s="84"/>
      <c r="G3" s="72"/>
      <c r="H3" s="72"/>
      <c r="I3" s="72"/>
      <c r="J3" s="73"/>
      <c r="K3" s="84"/>
      <c r="L3" s="72"/>
      <c r="M3" s="73"/>
      <c r="N3" s="1"/>
      <c r="O3" s="46"/>
    </row>
    <row r="4" spans="1:16" s="4" customFormat="1" ht="15" customHeight="1" x14ac:dyDescent="0.3">
      <c r="A4" s="48" t="s">
        <v>52</v>
      </c>
      <c r="B4" s="49" t="s">
        <v>24</v>
      </c>
      <c r="C4" s="49"/>
      <c r="D4" s="50">
        <v>10863.092857142856</v>
      </c>
      <c r="E4" s="50">
        <v>2700</v>
      </c>
      <c r="F4" s="85"/>
      <c r="G4" s="76"/>
      <c r="H4" s="76"/>
      <c r="I4" s="78"/>
      <c r="J4" s="77"/>
      <c r="K4" s="85"/>
      <c r="L4" s="76"/>
      <c r="M4" s="77"/>
      <c r="N4" s="3"/>
      <c r="O4" s="46"/>
      <c r="P4" s="9"/>
    </row>
    <row r="5" spans="1:16" s="4" customFormat="1" ht="15" customHeight="1" x14ac:dyDescent="0.3">
      <c r="A5" s="48" t="s">
        <v>51</v>
      </c>
      <c r="B5" s="49" t="s">
        <v>28</v>
      </c>
      <c r="C5" s="49"/>
      <c r="D5" s="50">
        <v>19553.567142857144</v>
      </c>
      <c r="E5" s="50">
        <v>4500.0088767317848</v>
      </c>
      <c r="F5" s="85"/>
      <c r="G5" s="76"/>
      <c r="H5" s="76"/>
      <c r="I5" s="78"/>
      <c r="J5" s="76"/>
      <c r="K5" s="85"/>
      <c r="L5" s="76"/>
      <c r="M5" s="77"/>
      <c r="N5" s="3"/>
      <c r="O5" s="46"/>
      <c r="P5" s="9"/>
    </row>
    <row r="6" spans="1:16" s="4" customFormat="1" ht="15" customHeight="1" x14ac:dyDescent="0.3">
      <c r="A6" s="48" t="s">
        <v>50</v>
      </c>
      <c r="B6" s="49" t="s">
        <v>33</v>
      </c>
      <c r="C6" s="49"/>
      <c r="D6" s="50">
        <f t="shared" ref="D6" si="0">E6/7*30.41666</f>
        <v>5214.2845714285713</v>
      </c>
      <c r="E6" s="50">
        <v>1200</v>
      </c>
      <c r="F6" s="85"/>
      <c r="G6" s="76"/>
      <c r="H6" s="76"/>
      <c r="I6" s="78"/>
      <c r="J6" s="76"/>
      <c r="K6" s="85"/>
      <c r="L6" s="76"/>
      <c r="M6" s="77"/>
      <c r="N6" s="3"/>
      <c r="O6" s="46"/>
      <c r="P6" s="9"/>
    </row>
    <row r="7" spans="1:16" s="4" customFormat="1" ht="15" customHeight="1" x14ac:dyDescent="0.3">
      <c r="A7" s="48" t="s">
        <v>49</v>
      </c>
      <c r="B7" s="49" t="s">
        <v>75</v>
      </c>
      <c r="C7" s="49"/>
      <c r="D7" s="50">
        <v>19553.567142857144</v>
      </c>
      <c r="E7" s="50">
        <v>1200</v>
      </c>
      <c r="F7" s="85"/>
      <c r="G7" s="76"/>
      <c r="H7" s="76"/>
      <c r="I7" s="76"/>
      <c r="J7" s="76"/>
      <c r="K7" s="85"/>
      <c r="L7" s="76"/>
      <c r="M7" s="77"/>
      <c r="N7" s="1"/>
      <c r="O7" s="46"/>
      <c r="P7" s="9"/>
    </row>
    <row r="8" spans="1:16" s="4" customFormat="1" ht="15" customHeight="1" x14ac:dyDescent="0.3">
      <c r="A8" s="48" t="s">
        <v>48</v>
      </c>
      <c r="B8" s="49" t="s">
        <v>78</v>
      </c>
      <c r="C8" s="49"/>
      <c r="D8" s="50"/>
      <c r="E8" s="50">
        <v>1200</v>
      </c>
      <c r="F8" s="85"/>
      <c r="G8" s="76"/>
      <c r="H8" s="76"/>
      <c r="I8" s="76"/>
      <c r="J8" s="76"/>
      <c r="K8" s="85"/>
      <c r="L8" s="76"/>
      <c r="M8" s="77"/>
      <c r="N8" s="1"/>
      <c r="O8" s="46"/>
      <c r="P8" s="9"/>
    </row>
    <row r="9" spans="1:16" s="4" customFormat="1" ht="15" customHeight="1" thickBot="1" x14ac:dyDescent="0.35">
      <c r="A9" s="48" t="s">
        <v>47</v>
      </c>
      <c r="B9" s="49" t="s">
        <v>76</v>
      </c>
      <c r="C9" s="49"/>
      <c r="D9" s="50">
        <f t="shared" ref="D9" si="1">E9/7*30.41666</f>
        <v>6952.3794285714293</v>
      </c>
      <c r="E9" s="50">
        <v>1600</v>
      </c>
      <c r="F9" s="89"/>
      <c r="G9" s="83"/>
      <c r="H9" s="83"/>
      <c r="I9" s="83"/>
      <c r="J9" s="90"/>
      <c r="K9" s="89"/>
      <c r="L9" s="83"/>
      <c r="M9" s="90"/>
      <c r="N9" s="1"/>
      <c r="O9" s="46"/>
      <c r="P9" s="9"/>
    </row>
    <row r="10" spans="1:16" s="2" customFormat="1" ht="14.4" x14ac:dyDescent="0.3">
      <c r="C10" s="63"/>
      <c r="E10" s="64">
        <f>SUM(E3:E9)</f>
        <v>18275.020465798283</v>
      </c>
      <c r="F10" s="69"/>
      <c r="G10" s="70"/>
      <c r="H10" s="70"/>
      <c r="I10" s="71">
        <f>SUM(I3:I9)</f>
        <v>0</v>
      </c>
      <c r="J10" s="70"/>
      <c r="K10" s="70"/>
      <c r="L10" s="70"/>
      <c r="M10" s="91"/>
      <c r="N10" s="63"/>
      <c r="O10" s="68">
        <f>E10-F10-G10-H10-I10-J10+K10+L10+M10</f>
        <v>18275.020465798283</v>
      </c>
    </row>
    <row r="13" spans="1:16" x14ac:dyDescent="0.2">
      <c r="E13" s="45"/>
    </row>
    <row r="14" spans="1:16" x14ac:dyDescent="0.2">
      <c r="E14" s="45"/>
    </row>
    <row r="20" spans="8:8" x14ac:dyDescent="0.2">
      <c r="H20" s="45"/>
    </row>
  </sheetData>
  <mergeCells count="1">
    <mergeCell ref="K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3"/>
  <sheetViews>
    <sheetView tabSelected="1" workbookViewId="0">
      <pane xSplit="1" ySplit="1" topLeftCell="B2" activePane="bottomRight" state="frozen"/>
      <selection pane="topRight" activeCell="B1" sqref="B1"/>
      <selection pane="bottomLeft" activeCell="A9" sqref="A9"/>
      <selection pane="bottomRight" activeCell="B1" sqref="B1"/>
    </sheetView>
  </sheetViews>
  <sheetFormatPr baseColWidth="10" defaultColWidth="11.44140625" defaultRowHeight="10.199999999999999" x14ac:dyDescent="0.2"/>
  <cols>
    <col min="1" max="1" width="5.6640625" style="12" customWidth="1"/>
    <col min="2" max="2" width="36" style="11" bestFit="1" customWidth="1"/>
    <col min="3" max="3" width="12.6640625" style="11" customWidth="1"/>
    <col min="4" max="4" width="12.6640625" style="11" hidden="1" customWidth="1"/>
    <col min="5" max="13" width="12.6640625" style="11" customWidth="1"/>
    <col min="14" max="14" width="13.6640625" style="11" customWidth="1"/>
    <col min="15" max="15" width="24.6640625" style="11" customWidth="1"/>
    <col min="16" max="24" width="10.5546875" style="11" customWidth="1"/>
    <col min="25" max="25" width="10.5546875" style="11" hidden="1" customWidth="1"/>
    <col min="26" max="35" width="10.5546875" style="11" customWidth="1"/>
    <col min="36" max="36" width="15.6640625" style="11" customWidth="1"/>
    <col min="37" max="37" width="11.33203125" style="11" customWidth="1"/>
    <col min="38" max="39" width="11.6640625" style="11" customWidth="1"/>
    <col min="40" max="40" width="15.6640625" style="11" customWidth="1"/>
    <col min="41" max="16384" width="11.44140625" style="11"/>
  </cols>
  <sheetData>
    <row r="1" spans="1:17" s="2" customFormat="1" ht="25.5" customHeight="1" x14ac:dyDescent="0.25">
      <c r="A1" s="6"/>
      <c r="B1" s="62" t="s">
        <v>83</v>
      </c>
      <c r="C1" s="5"/>
      <c r="D1" s="5"/>
      <c r="E1" s="5"/>
      <c r="F1" s="124" t="s">
        <v>34</v>
      </c>
      <c r="G1" s="125"/>
      <c r="H1" s="125"/>
      <c r="I1" s="125"/>
      <c r="J1" s="125"/>
      <c r="K1" s="126"/>
      <c r="L1" s="124" t="s">
        <v>35</v>
      </c>
      <c r="M1" s="125"/>
      <c r="N1" s="126"/>
      <c r="O1" s="5"/>
    </row>
    <row r="2" spans="1:17" s="2" customFormat="1" ht="72.75" customHeight="1" thickBot="1" x14ac:dyDescent="0.3">
      <c r="A2" s="10" t="s">
        <v>0</v>
      </c>
      <c r="B2" s="8" t="s">
        <v>1</v>
      </c>
      <c r="C2" s="8" t="s">
        <v>36</v>
      </c>
      <c r="D2" s="8" t="s">
        <v>37</v>
      </c>
      <c r="E2" s="8" t="s">
        <v>38</v>
      </c>
      <c r="F2" s="10" t="s">
        <v>39</v>
      </c>
      <c r="G2" s="10" t="s">
        <v>40</v>
      </c>
      <c r="H2" s="10" t="s">
        <v>41</v>
      </c>
      <c r="I2" s="10" t="s">
        <v>79</v>
      </c>
      <c r="J2" s="10" t="s">
        <v>63</v>
      </c>
      <c r="K2" s="10" t="s">
        <v>62</v>
      </c>
      <c r="L2" s="10" t="s">
        <v>60</v>
      </c>
      <c r="M2" s="10" t="s">
        <v>42</v>
      </c>
      <c r="N2" s="10" t="s">
        <v>61</v>
      </c>
      <c r="O2" s="7" t="s">
        <v>43</v>
      </c>
    </row>
    <row r="3" spans="1:17" s="4" customFormat="1" ht="15" customHeight="1" x14ac:dyDescent="0.3">
      <c r="A3" s="48" t="s">
        <v>53</v>
      </c>
      <c r="B3" s="49" t="s">
        <v>2</v>
      </c>
      <c r="C3" s="49"/>
      <c r="D3" s="50">
        <v>7821.4268571428584</v>
      </c>
      <c r="E3" s="50">
        <f>D3/30.4166*7</f>
        <v>1800.0035506927143</v>
      </c>
      <c r="F3" s="84"/>
      <c r="G3" s="72"/>
      <c r="H3" s="72"/>
      <c r="I3" s="72"/>
      <c r="J3" s="72"/>
      <c r="K3" s="73"/>
      <c r="L3" s="72"/>
      <c r="M3" s="72"/>
      <c r="N3" s="73"/>
      <c r="O3" s="1"/>
      <c r="P3" s="46"/>
    </row>
    <row r="4" spans="1:17" s="4" customFormat="1" ht="15" customHeight="1" x14ac:dyDescent="0.3">
      <c r="A4" s="48" t="s">
        <v>52</v>
      </c>
      <c r="B4" s="49" t="s">
        <v>3</v>
      </c>
      <c r="C4" s="49"/>
      <c r="D4" s="50">
        <v>17380.948571428573</v>
      </c>
      <c r="E4" s="50">
        <f t="shared" ref="E4" si="0">D4/30.4166*7</f>
        <v>4000.0078904282532</v>
      </c>
      <c r="F4" s="85"/>
      <c r="G4" s="76"/>
      <c r="H4" s="76"/>
      <c r="I4" s="76"/>
      <c r="J4" s="76"/>
      <c r="K4" s="77"/>
      <c r="L4" s="76"/>
      <c r="M4" s="76"/>
      <c r="N4" s="77"/>
      <c r="O4" s="3"/>
      <c r="P4" s="46"/>
      <c r="Q4" s="9"/>
    </row>
    <row r="5" spans="1:17" s="4" customFormat="1" ht="15" customHeight="1" x14ac:dyDescent="0.3">
      <c r="A5" s="48" t="s">
        <v>51</v>
      </c>
      <c r="B5" s="49" t="s">
        <v>6</v>
      </c>
      <c r="C5" s="49"/>
      <c r="D5" s="50">
        <v>5648.8082857142863</v>
      </c>
      <c r="E5" s="50">
        <v>1500</v>
      </c>
      <c r="F5" s="85"/>
      <c r="G5" s="76"/>
      <c r="H5" s="76"/>
      <c r="I5" s="76"/>
      <c r="J5" s="76"/>
      <c r="K5" s="77"/>
      <c r="L5" s="76"/>
      <c r="M5" s="76"/>
      <c r="N5" s="77"/>
      <c r="O5" s="1"/>
      <c r="P5" s="46"/>
      <c r="Q5" s="9"/>
    </row>
    <row r="6" spans="1:17" s="4" customFormat="1" ht="15" hidden="1" customHeight="1" x14ac:dyDescent="0.3">
      <c r="A6" s="65" t="s">
        <v>50</v>
      </c>
      <c r="B6" s="66" t="s">
        <v>13</v>
      </c>
      <c r="C6" s="66"/>
      <c r="D6" s="67">
        <v>6517.8557142857144</v>
      </c>
      <c r="E6" s="67"/>
      <c r="F6" s="92"/>
      <c r="G6" s="93"/>
      <c r="H6" s="93"/>
      <c r="I6" s="93"/>
      <c r="J6" s="93"/>
      <c r="K6" s="94"/>
      <c r="L6" s="93"/>
      <c r="M6" s="93"/>
      <c r="N6" s="94"/>
      <c r="O6" s="66" t="s">
        <v>64</v>
      </c>
      <c r="P6" s="46"/>
    </row>
    <row r="7" spans="1:17" s="109" customFormat="1" ht="15" hidden="1" customHeight="1" x14ac:dyDescent="0.3">
      <c r="A7" s="65" t="s">
        <v>49</v>
      </c>
      <c r="B7" s="66" t="s">
        <v>14</v>
      </c>
      <c r="C7" s="66"/>
      <c r="D7" s="67">
        <v>7821.4268571428584</v>
      </c>
      <c r="E7" s="67" t="s">
        <v>80</v>
      </c>
      <c r="F7" s="92"/>
      <c r="G7" s="93"/>
      <c r="H7" s="93"/>
      <c r="I7" s="93"/>
      <c r="J7" s="93"/>
      <c r="K7" s="94"/>
      <c r="L7" s="93"/>
      <c r="M7" s="93"/>
      <c r="N7" s="94"/>
      <c r="O7" s="110"/>
      <c r="P7" s="107"/>
    </row>
    <row r="8" spans="1:17" s="4" customFormat="1" ht="15" customHeight="1" x14ac:dyDescent="0.3">
      <c r="A8" s="48" t="s">
        <v>48</v>
      </c>
      <c r="B8" s="49" t="s">
        <v>22</v>
      </c>
      <c r="C8" s="49"/>
      <c r="D8" s="50">
        <v>7821.4268571428584</v>
      </c>
      <c r="E8" s="50">
        <v>3000</v>
      </c>
      <c r="F8" s="85"/>
      <c r="G8" s="76"/>
      <c r="H8" s="76"/>
      <c r="I8" s="76"/>
      <c r="J8" s="76"/>
      <c r="K8" s="77"/>
      <c r="L8" s="76"/>
      <c r="M8" s="76"/>
      <c r="N8" s="77"/>
      <c r="O8" s="1"/>
      <c r="P8" s="46"/>
    </row>
    <row r="9" spans="1:17" s="4" customFormat="1" ht="15" customHeight="1" x14ac:dyDescent="0.3">
      <c r="A9" s="48" t="s">
        <v>47</v>
      </c>
      <c r="B9" s="49" t="s">
        <v>26</v>
      </c>
      <c r="C9" s="49"/>
      <c r="D9" s="50">
        <v>8690.4742857142865</v>
      </c>
      <c r="E9" s="50">
        <v>2500</v>
      </c>
      <c r="F9" s="85"/>
      <c r="G9" s="76"/>
      <c r="H9" s="76"/>
      <c r="I9" s="76"/>
      <c r="J9" s="76"/>
      <c r="K9" s="77"/>
      <c r="L9" s="76"/>
      <c r="M9" s="76"/>
      <c r="N9" s="77"/>
      <c r="O9" s="1"/>
      <c r="P9" s="46"/>
    </row>
    <row r="10" spans="1:17" s="4" customFormat="1" ht="15" customHeight="1" x14ac:dyDescent="0.3">
      <c r="A10" s="48" t="s">
        <v>46</v>
      </c>
      <c r="B10" s="49" t="s">
        <v>27</v>
      </c>
      <c r="C10" s="49"/>
      <c r="D10" s="50">
        <v>34761.897142857146</v>
      </c>
      <c r="E10" s="50">
        <v>1500</v>
      </c>
      <c r="F10" s="85"/>
      <c r="G10" s="76"/>
      <c r="H10" s="76"/>
      <c r="I10" s="76"/>
      <c r="J10" s="76"/>
      <c r="K10" s="77"/>
      <c r="L10" s="76"/>
      <c r="M10" s="76"/>
      <c r="N10" s="77"/>
      <c r="O10" s="1"/>
      <c r="P10" s="46"/>
      <c r="Q10" s="9"/>
    </row>
    <row r="11" spans="1:17" s="4" customFormat="1" ht="15" customHeight="1" x14ac:dyDescent="0.3">
      <c r="A11" s="48" t="s">
        <v>45</v>
      </c>
      <c r="B11" s="49" t="s">
        <v>29</v>
      </c>
      <c r="C11" s="49"/>
      <c r="D11" s="50">
        <v>17850.234182857141</v>
      </c>
      <c r="E11" s="50">
        <v>4208</v>
      </c>
      <c r="F11" s="85"/>
      <c r="G11" s="76"/>
      <c r="H11" s="76"/>
      <c r="I11" s="76"/>
      <c r="J11" s="76"/>
      <c r="K11" s="77"/>
      <c r="L11" s="76"/>
      <c r="M11" s="76"/>
      <c r="N11" s="77"/>
      <c r="O11" s="47"/>
      <c r="P11" s="46"/>
      <c r="Q11" s="9"/>
    </row>
    <row r="12" spans="1:17" s="4" customFormat="1" ht="15" hidden="1" customHeight="1" x14ac:dyDescent="0.3">
      <c r="A12" s="65" t="s">
        <v>44</v>
      </c>
      <c r="B12" s="66" t="s">
        <v>20</v>
      </c>
      <c r="C12" s="66"/>
      <c r="D12" s="67">
        <v>5214.2845714285713</v>
      </c>
      <c r="E12" s="67"/>
      <c r="F12" s="92"/>
      <c r="G12" s="93"/>
      <c r="H12" s="93"/>
      <c r="I12" s="93"/>
      <c r="J12" s="93"/>
      <c r="K12" s="94"/>
      <c r="L12" s="92"/>
      <c r="M12" s="93"/>
      <c r="N12" s="94"/>
      <c r="O12" s="66" t="s">
        <v>64</v>
      </c>
      <c r="P12" s="46"/>
    </row>
    <row r="13" spans="1:17" s="4" customFormat="1" ht="15" customHeight="1" x14ac:dyDescent="0.3">
      <c r="A13" s="48" t="s">
        <v>59</v>
      </c>
      <c r="B13" s="49" t="s">
        <v>65</v>
      </c>
      <c r="C13" s="49"/>
      <c r="D13" s="50">
        <v>5214.2845714285713</v>
      </c>
      <c r="E13" s="50">
        <v>1400</v>
      </c>
      <c r="F13" s="97"/>
      <c r="G13" s="98"/>
      <c r="H13" s="98"/>
      <c r="I13" s="98"/>
      <c r="J13" s="98"/>
      <c r="K13" s="99"/>
      <c r="L13" s="97"/>
      <c r="M13" s="98"/>
      <c r="N13" s="99"/>
      <c r="O13" s="49"/>
      <c r="P13" s="46"/>
    </row>
    <row r="14" spans="1:17" s="4" customFormat="1" ht="15" customHeight="1" thickBot="1" x14ac:dyDescent="0.35">
      <c r="A14" s="48" t="s">
        <v>58</v>
      </c>
      <c r="B14" s="49" t="s">
        <v>66</v>
      </c>
      <c r="C14" s="49"/>
      <c r="D14" s="50">
        <v>23898.804285714283</v>
      </c>
      <c r="E14" s="50">
        <v>10000</v>
      </c>
      <c r="F14" s="89"/>
      <c r="G14" s="83"/>
      <c r="H14" s="83"/>
      <c r="I14" s="83"/>
      <c r="J14" s="83"/>
      <c r="K14" s="90"/>
      <c r="L14" s="89"/>
      <c r="M14" s="83"/>
      <c r="N14" s="90"/>
      <c r="O14" s="96"/>
      <c r="P14" s="46"/>
      <c r="Q14" s="9"/>
    </row>
    <row r="15" spans="1:17" s="4" customFormat="1" ht="15" customHeight="1" x14ac:dyDescent="0.3">
      <c r="A15" s="48" t="s">
        <v>57</v>
      </c>
      <c r="B15" s="49" t="s">
        <v>81</v>
      </c>
      <c r="C15" s="49"/>
      <c r="D15" s="50">
        <f t="shared" ref="D15:D16" si="1">E15/7*30.41666</f>
        <v>13035.711428571429</v>
      </c>
      <c r="E15" s="50">
        <v>3000</v>
      </c>
      <c r="F15" s="85"/>
      <c r="G15" s="76"/>
      <c r="H15" s="76"/>
      <c r="I15" s="115"/>
      <c r="J15" s="78"/>
      <c r="K15" s="78"/>
      <c r="L15" s="85"/>
      <c r="M15" s="76"/>
      <c r="N15" s="77"/>
      <c r="O15" s="3"/>
      <c r="P15" s="46"/>
      <c r="Q15" s="9"/>
    </row>
    <row r="16" spans="1:17" s="4" customFormat="1" ht="15" customHeight="1" x14ac:dyDescent="0.3">
      <c r="A16" s="48" t="s">
        <v>56</v>
      </c>
      <c r="B16" s="49" t="s">
        <v>82</v>
      </c>
      <c r="C16" s="49"/>
      <c r="D16" s="50">
        <f t="shared" si="1"/>
        <v>9559.5217142857146</v>
      </c>
      <c r="E16" s="50">
        <v>2200</v>
      </c>
      <c r="F16" s="85"/>
      <c r="G16" s="76"/>
      <c r="H16" s="76"/>
      <c r="I16" s="115"/>
      <c r="J16" s="78"/>
      <c r="K16" s="78"/>
      <c r="L16" s="85"/>
      <c r="M16" s="76"/>
      <c r="N16" s="77"/>
      <c r="O16" s="3"/>
      <c r="P16" s="46"/>
      <c r="Q16" s="9"/>
    </row>
    <row r="17" spans="3:16" s="2" customFormat="1" ht="14.4" x14ac:dyDescent="0.3">
      <c r="C17" s="63"/>
      <c r="D17" s="95">
        <f>SUM(D3:D14)</f>
        <v>148641.87218285713</v>
      </c>
      <c r="E17" s="64">
        <f>SUM(E3:E16)</f>
        <v>35108.011441120965</v>
      </c>
      <c r="F17" s="69"/>
      <c r="G17" s="70"/>
      <c r="H17" s="70"/>
      <c r="I17" s="70"/>
      <c r="J17" s="70"/>
      <c r="K17" s="70"/>
      <c r="L17" s="70"/>
      <c r="M17" s="70"/>
      <c r="N17" s="70">
        <f>SUM(N3:N14)</f>
        <v>0</v>
      </c>
      <c r="O17" s="64"/>
      <c r="P17" s="68">
        <f>E17-F17-G17-H17-J17-K17+L17+M17+N17</f>
        <v>35108.011441120965</v>
      </c>
    </row>
    <row r="20" spans="3:16" ht="13.8" x14ac:dyDescent="0.3">
      <c r="D20" s="50"/>
      <c r="E20" s="50"/>
    </row>
    <row r="21" spans="3:16" ht="13.8" x14ac:dyDescent="0.3">
      <c r="D21" s="50"/>
      <c r="E21" s="50"/>
    </row>
    <row r="22" spans="3:16" ht="13.8" x14ac:dyDescent="0.3">
      <c r="D22" s="50"/>
      <c r="E22" s="50"/>
    </row>
    <row r="23" spans="3:16" ht="13.8" x14ac:dyDescent="0.3">
      <c r="D23" s="50"/>
      <c r="E23" s="50"/>
    </row>
  </sheetData>
  <mergeCells count="2">
    <mergeCell ref="L1:N1"/>
    <mergeCell ref="F1:K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27"/>
  <sheetViews>
    <sheetView workbookViewId="0">
      <selection activeCell="F18" sqref="F18"/>
    </sheetView>
  </sheetViews>
  <sheetFormatPr baseColWidth="10" defaultRowHeight="14.4" x14ac:dyDescent="0.3"/>
  <cols>
    <col min="1" max="1" width="5.6640625" style="13" customWidth="1"/>
    <col min="2" max="2" width="36" bestFit="1" customWidth="1"/>
    <col min="3" max="3" width="12.6640625" customWidth="1"/>
    <col min="4" max="4" width="12.6640625" hidden="1" customWidth="1"/>
    <col min="5" max="12" width="12.6640625" customWidth="1"/>
    <col min="13" max="13" width="13.6640625" customWidth="1"/>
    <col min="14" max="14" width="20.6640625" customWidth="1"/>
    <col min="15" max="30" width="12.6640625" customWidth="1"/>
  </cols>
  <sheetData>
    <row r="1" spans="1:16" s="2" customFormat="1" ht="25.5" customHeight="1" x14ac:dyDescent="0.25">
      <c r="A1" s="6"/>
      <c r="B1" s="62" t="s">
        <v>83</v>
      </c>
      <c r="C1" s="5"/>
      <c r="D1" s="5"/>
      <c r="E1" s="5"/>
      <c r="F1" s="124" t="s">
        <v>34</v>
      </c>
      <c r="G1" s="125"/>
      <c r="H1" s="125"/>
      <c r="I1" s="125"/>
      <c r="J1" s="126"/>
      <c r="K1" s="124" t="s">
        <v>35</v>
      </c>
      <c r="L1" s="125"/>
      <c r="M1" s="126"/>
      <c r="N1" s="5"/>
    </row>
    <row r="2" spans="1:16" s="2" customFormat="1" ht="72.75" customHeight="1" thickBot="1" x14ac:dyDescent="0.3">
      <c r="A2" s="10" t="s">
        <v>0</v>
      </c>
      <c r="B2" s="8" t="s">
        <v>1</v>
      </c>
      <c r="C2" s="8" t="s">
        <v>36</v>
      </c>
      <c r="D2" s="8" t="s">
        <v>37</v>
      </c>
      <c r="E2" s="8" t="s">
        <v>38</v>
      </c>
      <c r="F2" s="10" t="s">
        <v>39</v>
      </c>
      <c r="G2" s="10" t="s">
        <v>40</v>
      </c>
      <c r="H2" s="10" t="s">
        <v>41</v>
      </c>
      <c r="I2" s="10" t="s">
        <v>63</v>
      </c>
      <c r="J2" s="10" t="s">
        <v>62</v>
      </c>
      <c r="K2" s="10" t="s">
        <v>60</v>
      </c>
      <c r="L2" s="10" t="s">
        <v>42</v>
      </c>
      <c r="M2" s="10" t="s">
        <v>61</v>
      </c>
      <c r="N2" s="7" t="s">
        <v>43</v>
      </c>
    </row>
    <row r="3" spans="1:16" s="4" customFormat="1" ht="15" customHeight="1" x14ac:dyDescent="0.3">
      <c r="A3" s="48" t="s">
        <v>53</v>
      </c>
      <c r="B3" s="49" t="s">
        <v>3</v>
      </c>
      <c r="C3" s="49"/>
      <c r="D3" s="50">
        <f>E3/7*30.41666</f>
        <v>26071.422857142858</v>
      </c>
      <c r="E3" s="50">
        <v>6000</v>
      </c>
      <c r="F3" s="84"/>
      <c r="G3" s="72"/>
      <c r="H3" s="72"/>
      <c r="I3" s="72"/>
      <c r="J3" s="72"/>
      <c r="K3" s="84"/>
      <c r="L3" s="72"/>
      <c r="M3" s="73"/>
      <c r="N3" s="1"/>
      <c r="O3" s="46"/>
    </row>
    <row r="4" spans="1:16" s="109" customFormat="1" ht="15" hidden="1" customHeight="1" x14ac:dyDescent="0.3">
      <c r="A4" s="65" t="s">
        <v>52</v>
      </c>
      <c r="B4" s="66" t="s">
        <v>30</v>
      </c>
      <c r="C4" s="66"/>
      <c r="D4" s="67" t="e">
        <f t="shared" ref="D4:D8" si="0">E4/7*30.41666</f>
        <v>#VALUE!</v>
      </c>
      <c r="E4" s="67" t="s">
        <v>80</v>
      </c>
      <c r="F4" s="92"/>
      <c r="G4" s="93"/>
      <c r="H4" s="93"/>
      <c r="I4" s="93"/>
      <c r="J4" s="93"/>
      <c r="K4" s="92"/>
      <c r="L4" s="93"/>
      <c r="M4" s="94"/>
      <c r="N4" s="110"/>
      <c r="O4" s="107"/>
      <c r="P4" s="108"/>
    </row>
    <row r="5" spans="1:16" s="109" customFormat="1" ht="15" hidden="1" customHeight="1" x14ac:dyDescent="0.3">
      <c r="A5" s="65" t="s">
        <v>51</v>
      </c>
      <c r="B5" s="66" t="s">
        <v>31</v>
      </c>
      <c r="C5" s="66"/>
      <c r="D5" s="67">
        <f t="shared" si="0"/>
        <v>0</v>
      </c>
      <c r="E5" s="67">
        <v>0</v>
      </c>
      <c r="F5" s="92"/>
      <c r="G5" s="93"/>
      <c r="H5" s="93"/>
      <c r="I5" s="93"/>
      <c r="J5" s="93"/>
      <c r="K5" s="92"/>
      <c r="L5" s="93"/>
      <c r="M5" s="94"/>
      <c r="N5" s="110"/>
      <c r="O5" s="107"/>
      <c r="P5" s="108"/>
    </row>
    <row r="6" spans="1:16" s="4" customFormat="1" ht="15" customHeight="1" x14ac:dyDescent="0.3">
      <c r="A6" s="48" t="s">
        <v>50</v>
      </c>
      <c r="B6" s="49" t="s">
        <v>33</v>
      </c>
      <c r="C6" s="49"/>
      <c r="D6" s="50">
        <f t="shared" si="0"/>
        <v>78214.268571428576</v>
      </c>
      <c r="E6" s="50">
        <v>18000</v>
      </c>
      <c r="F6" s="85"/>
      <c r="G6" s="76"/>
      <c r="H6" s="76"/>
      <c r="I6" s="76"/>
      <c r="J6" s="80"/>
      <c r="K6" s="85"/>
      <c r="L6" s="76"/>
      <c r="M6" s="77"/>
      <c r="N6" s="1"/>
      <c r="O6" s="46"/>
    </row>
    <row r="7" spans="1:16" s="109" customFormat="1" ht="15" hidden="1" customHeight="1" x14ac:dyDescent="0.3">
      <c r="A7" s="65" t="s">
        <v>49</v>
      </c>
      <c r="B7" s="66" t="s">
        <v>32</v>
      </c>
      <c r="C7" s="66"/>
      <c r="D7" s="67" t="e">
        <f t="shared" si="0"/>
        <v>#VALUE!</v>
      </c>
      <c r="E7" s="67" t="s">
        <v>80</v>
      </c>
      <c r="F7" s="92"/>
      <c r="G7" s="93"/>
      <c r="H7" s="93"/>
      <c r="I7" s="93"/>
      <c r="J7" s="103">
        <v>0</v>
      </c>
      <c r="K7" s="92"/>
      <c r="L7" s="93"/>
      <c r="M7" s="94"/>
      <c r="N7" s="110"/>
      <c r="O7" s="107"/>
    </row>
    <row r="8" spans="1:16" s="4" customFormat="1" ht="15" customHeight="1" x14ac:dyDescent="0.3">
      <c r="A8" s="48" t="s">
        <v>48</v>
      </c>
      <c r="B8" s="111" t="s">
        <v>74</v>
      </c>
      <c r="C8" s="49"/>
      <c r="D8" s="50">
        <f t="shared" si="0"/>
        <v>6517.8557142857144</v>
      </c>
      <c r="E8" s="50">
        <v>1500</v>
      </c>
      <c r="F8" s="85"/>
      <c r="G8" s="76"/>
      <c r="H8" s="76"/>
      <c r="I8" s="76"/>
      <c r="J8" s="78"/>
      <c r="K8" s="85"/>
      <c r="L8" s="76"/>
      <c r="M8" s="77"/>
      <c r="N8" s="3"/>
      <c r="O8" s="46"/>
    </row>
    <row r="9" spans="1:16" s="4" customFormat="1" ht="15" customHeight="1" thickBot="1" x14ac:dyDescent="0.35">
      <c r="A9" s="48" t="s">
        <v>47</v>
      </c>
      <c r="B9" s="49" t="s">
        <v>69</v>
      </c>
      <c r="C9" s="49"/>
      <c r="D9" s="50"/>
      <c r="E9" s="50">
        <v>1200</v>
      </c>
      <c r="F9" s="89"/>
      <c r="G9" s="83"/>
      <c r="H9" s="83"/>
      <c r="I9" s="83"/>
      <c r="J9" s="83"/>
      <c r="K9" s="89"/>
      <c r="L9" s="83"/>
      <c r="M9" s="90"/>
      <c r="N9" s="1"/>
      <c r="O9" s="46"/>
      <c r="P9" s="9"/>
    </row>
    <row r="10" spans="1:16" s="2" customFormat="1" x14ac:dyDescent="0.3">
      <c r="C10" s="63"/>
      <c r="E10" s="64">
        <f>SUM(E3:E9)</f>
        <v>26700</v>
      </c>
      <c r="F10" s="69"/>
      <c r="G10" s="70"/>
      <c r="H10" s="70"/>
      <c r="I10" s="70"/>
      <c r="J10" s="71">
        <f>SUM(J3:J9)</f>
        <v>0</v>
      </c>
      <c r="K10" s="70"/>
      <c r="L10" s="70"/>
      <c r="M10" s="91"/>
      <c r="N10" s="63"/>
      <c r="O10" s="68">
        <f>E10-F10-G10-H10-I10-J10+K10+L10+M10</f>
        <v>26700</v>
      </c>
    </row>
    <row r="11" spans="1:16" s="4" customFormat="1" ht="15" customHeight="1" x14ac:dyDescent="0.3">
      <c r="A11" s="48"/>
      <c r="B11" s="49"/>
      <c r="C11" s="49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3"/>
      <c r="O11" s="46"/>
      <c r="P11" s="9"/>
    </row>
    <row r="12" spans="1:16" s="4" customFormat="1" ht="15" customHeight="1" x14ac:dyDescent="0.3">
      <c r="A12" s="48"/>
      <c r="B12" s="49"/>
      <c r="C12" s="49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1"/>
      <c r="O12" s="46"/>
      <c r="P12" s="9"/>
    </row>
    <row r="13" spans="1:16" s="4" customFormat="1" ht="15" customHeight="1" x14ac:dyDescent="0.3">
      <c r="A13" s="48"/>
      <c r="B13" s="49"/>
      <c r="C13" s="49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3"/>
      <c r="O13" s="46"/>
      <c r="P13" s="9"/>
    </row>
    <row r="14" spans="1:16" s="4" customFormat="1" ht="15" customHeight="1" x14ac:dyDescent="0.3">
      <c r="A14" s="48"/>
      <c r="B14" s="49"/>
      <c r="C14" s="49"/>
      <c r="D14" s="50"/>
      <c r="E14" s="50"/>
      <c r="F14" s="50"/>
      <c r="G14" s="50"/>
      <c r="H14" s="50"/>
      <c r="I14" s="50"/>
      <c r="J14" s="50"/>
      <c r="K14" s="76"/>
      <c r="L14" s="50"/>
      <c r="M14" s="50"/>
      <c r="N14" s="1"/>
      <c r="O14" s="46"/>
      <c r="P14" s="9"/>
    </row>
    <row r="15" spans="1:16" s="4" customFormat="1" ht="15" customHeight="1" x14ac:dyDescent="0.3">
      <c r="A15" s="48"/>
      <c r="B15" s="49"/>
      <c r="C15" s="49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3"/>
      <c r="O15" s="46"/>
      <c r="P15" s="9"/>
    </row>
    <row r="16" spans="1:16" s="4" customFormat="1" ht="15" customHeight="1" x14ac:dyDescent="0.3">
      <c r="A16" s="48"/>
      <c r="B16" s="49"/>
      <c r="C16" s="49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1"/>
      <c r="O16" s="46"/>
      <c r="P16" s="9"/>
    </row>
    <row r="17" spans="1:23" s="4" customFormat="1" ht="15" customHeight="1" x14ac:dyDescent="0.3">
      <c r="A17" s="48"/>
      <c r="B17" s="49"/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3"/>
      <c r="O17" s="46"/>
      <c r="P17" s="9"/>
    </row>
    <row r="18" spans="1:23" s="4" customFormat="1" ht="15" customHeight="1" x14ac:dyDescent="0.3">
      <c r="A18" s="48"/>
      <c r="B18" s="49"/>
      <c r="C18" s="49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1"/>
      <c r="O18" s="46"/>
      <c r="P18" s="9"/>
    </row>
    <row r="19" spans="1:23" s="4" customFormat="1" ht="15" customHeight="1" x14ac:dyDescent="0.3">
      <c r="A19" s="48"/>
      <c r="B19" s="54"/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3"/>
      <c r="O19" s="46"/>
      <c r="P19" s="9"/>
    </row>
    <row r="20" spans="1:23" s="57" customFormat="1" x14ac:dyDescent="0.3">
      <c r="A20" s="54"/>
      <c r="B20" s="54"/>
      <c r="C20" s="55"/>
      <c r="D20" s="54"/>
      <c r="E20" s="54"/>
      <c r="F20" s="54"/>
      <c r="G20" s="54"/>
      <c r="H20" s="54"/>
      <c r="I20" s="56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</row>
    <row r="21" spans="1:23" s="57" customFormat="1" x14ac:dyDescent="0.3">
      <c r="A21" s="54"/>
      <c r="B21" s="54"/>
      <c r="C21" s="55"/>
      <c r="D21" s="54"/>
      <c r="E21" s="54"/>
      <c r="F21" s="54"/>
      <c r="G21" s="54"/>
      <c r="H21" s="54"/>
      <c r="I21" s="56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</row>
    <row r="22" spans="1:23" s="57" customFormat="1" x14ac:dyDescent="0.3">
      <c r="A22" s="54"/>
      <c r="B22" s="54"/>
      <c r="C22" s="55"/>
      <c r="D22" s="54"/>
      <c r="E22" s="54"/>
      <c r="F22" s="54"/>
      <c r="G22" s="54"/>
      <c r="H22" s="54"/>
      <c r="I22" s="56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</row>
    <row r="23" spans="1:23" s="57" customFormat="1" x14ac:dyDescent="0.3">
      <c r="A23" s="54"/>
      <c r="B23" s="54"/>
      <c r="C23" s="55"/>
      <c r="D23" s="54"/>
      <c r="E23" s="54"/>
      <c r="F23" s="54"/>
      <c r="G23" s="54"/>
      <c r="H23" s="54"/>
      <c r="I23" s="56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</row>
    <row r="24" spans="1:23" s="57" customFormat="1" x14ac:dyDescent="0.3">
      <c r="A24" s="54"/>
      <c r="B24" s="54"/>
      <c r="C24" s="55"/>
      <c r="D24" s="54"/>
      <c r="E24" s="54"/>
      <c r="F24" s="54"/>
      <c r="G24" s="54"/>
      <c r="H24" s="54"/>
      <c r="I24" s="56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</row>
    <row r="25" spans="1:23" s="57" customFormat="1" x14ac:dyDescent="0.3">
      <c r="A25" s="54"/>
      <c r="B25" s="54"/>
      <c r="C25" s="55"/>
      <c r="D25" s="54"/>
      <c r="E25" s="54"/>
      <c r="F25" s="54"/>
      <c r="G25" s="54"/>
      <c r="H25" s="54"/>
      <c r="I25" s="56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</row>
    <row r="26" spans="1:23" s="57" customFormat="1" x14ac:dyDescent="0.3">
      <c r="A26" s="54"/>
      <c r="B26" s="54"/>
      <c r="C26" s="55"/>
      <c r="D26" s="54"/>
      <c r="E26" s="54"/>
      <c r="F26" s="54"/>
      <c r="G26" s="54"/>
      <c r="H26" s="54"/>
      <c r="I26" s="56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</row>
    <row r="27" spans="1:23" s="57" customFormat="1" x14ac:dyDescent="0.3">
      <c r="A27" s="54"/>
      <c r="B27" s="54"/>
      <c r="C27" s="55"/>
      <c r="D27" s="54"/>
      <c r="E27" s="54"/>
      <c r="F27" s="54"/>
      <c r="G27" s="54"/>
      <c r="H27" s="54"/>
      <c r="I27" s="56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</row>
    <row r="28" spans="1:23" s="57" customFormat="1" x14ac:dyDescent="0.3">
      <c r="A28" s="54"/>
      <c r="B28" s="54"/>
      <c r="C28" s="55"/>
      <c r="D28" s="54"/>
      <c r="E28" s="54"/>
      <c r="F28" s="54"/>
      <c r="G28" s="54"/>
      <c r="H28" s="54"/>
      <c r="I28" s="56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</row>
    <row r="29" spans="1:23" s="57" customFormat="1" x14ac:dyDescent="0.3">
      <c r="A29" s="54"/>
      <c r="B29" s="54"/>
      <c r="C29" s="55"/>
      <c r="D29" s="54"/>
      <c r="E29" s="54"/>
      <c r="F29" s="54"/>
      <c r="G29" s="54"/>
      <c r="H29" s="54"/>
      <c r="I29" s="56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</row>
    <row r="30" spans="1:23" s="57" customFormat="1" x14ac:dyDescent="0.3">
      <c r="A30" s="54"/>
      <c r="B30" s="54"/>
      <c r="C30" s="55"/>
      <c r="D30" s="54"/>
      <c r="E30" s="54"/>
      <c r="F30" s="54"/>
      <c r="G30" s="54"/>
      <c r="H30" s="54"/>
      <c r="I30" s="56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</row>
    <row r="31" spans="1:23" s="57" customFormat="1" x14ac:dyDescent="0.3">
      <c r="A31" s="54"/>
      <c r="B31" s="54"/>
      <c r="C31" s="55"/>
      <c r="D31" s="54"/>
      <c r="E31" s="54"/>
      <c r="F31" s="54"/>
      <c r="G31" s="54"/>
      <c r="H31" s="54"/>
      <c r="I31" s="56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</row>
    <row r="32" spans="1:23" s="57" customFormat="1" x14ac:dyDescent="0.3">
      <c r="A32" s="54"/>
      <c r="B32" s="54"/>
      <c r="C32" s="55"/>
      <c r="D32" s="54"/>
      <c r="E32" s="54"/>
      <c r="F32" s="54"/>
      <c r="G32" s="54"/>
      <c r="H32" s="54"/>
      <c r="I32" s="56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</row>
    <row r="33" spans="1:23" s="57" customFormat="1" x14ac:dyDescent="0.3">
      <c r="A33" s="54"/>
      <c r="B33" s="54"/>
      <c r="C33" s="55"/>
      <c r="D33" s="54"/>
      <c r="E33" s="54"/>
      <c r="F33" s="54"/>
      <c r="G33" s="54"/>
      <c r="H33" s="54"/>
      <c r="I33" s="56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</row>
    <row r="34" spans="1:23" s="57" customFormat="1" x14ac:dyDescent="0.3">
      <c r="A34" s="54"/>
      <c r="B34" s="54"/>
      <c r="C34" s="55"/>
      <c r="D34" s="54"/>
      <c r="E34" s="54"/>
      <c r="F34" s="54"/>
      <c r="G34" s="54"/>
      <c r="H34" s="54"/>
      <c r="I34" s="56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</row>
    <row r="35" spans="1:23" s="57" customFormat="1" x14ac:dyDescent="0.3">
      <c r="A35" s="54"/>
      <c r="B35" s="54"/>
      <c r="C35" s="55"/>
      <c r="D35" s="54"/>
      <c r="E35" s="54"/>
      <c r="F35" s="54"/>
      <c r="G35" s="54"/>
      <c r="H35" s="54"/>
      <c r="I35" s="56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</row>
    <row r="36" spans="1:23" s="57" customFormat="1" x14ac:dyDescent="0.3">
      <c r="A36" s="54"/>
      <c r="B36" s="54"/>
      <c r="C36" s="55"/>
      <c r="D36" s="54"/>
      <c r="E36" s="54"/>
      <c r="F36" s="54"/>
      <c r="G36" s="54"/>
      <c r="H36" s="54"/>
      <c r="I36" s="56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</row>
    <row r="37" spans="1:23" s="57" customFormat="1" x14ac:dyDescent="0.3">
      <c r="A37" s="54"/>
      <c r="B37" s="54"/>
      <c r="C37" s="55"/>
      <c r="D37" s="54"/>
      <c r="E37" s="54"/>
      <c r="F37" s="54"/>
      <c r="G37" s="54"/>
      <c r="H37" s="54"/>
      <c r="I37" s="56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</row>
    <row r="38" spans="1:23" s="57" customFormat="1" x14ac:dyDescent="0.3">
      <c r="A38" s="54"/>
      <c r="B38" s="54"/>
      <c r="C38" s="55"/>
      <c r="D38" s="54"/>
      <c r="E38" s="54"/>
      <c r="F38" s="54"/>
      <c r="G38" s="54"/>
      <c r="H38" s="54"/>
      <c r="I38" s="56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</row>
    <row r="39" spans="1:23" s="57" customFormat="1" x14ac:dyDescent="0.3">
      <c r="A39" s="54"/>
      <c r="B39" s="54"/>
      <c r="C39" s="55"/>
      <c r="D39" s="54"/>
      <c r="E39" s="54"/>
      <c r="F39" s="54"/>
      <c r="G39" s="54"/>
      <c r="H39" s="54"/>
      <c r="I39" s="56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</row>
    <row r="40" spans="1:23" s="57" customFormat="1" x14ac:dyDescent="0.3">
      <c r="A40" s="54"/>
      <c r="B40" s="54"/>
      <c r="C40" s="55"/>
      <c r="D40" s="54"/>
      <c r="E40" s="54"/>
      <c r="F40" s="54"/>
      <c r="G40" s="54"/>
      <c r="H40" s="54"/>
      <c r="I40" s="56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</row>
    <row r="41" spans="1:23" s="57" customFormat="1" x14ac:dyDescent="0.3">
      <c r="A41" s="54"/>
      <c r="B41" s="54"/>
      <c r="C41" s="55"/>
      <c r="D41" s="54"/>
      <c r="E41" s="54"/>
      <c r="F41" s="54"/>
      <c r="G41" s="54"/>
      <c r="H41" s="54"/>
      <c r="I41" s="56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</row>
    <row r="42" spans="1:23" s="57" customFormat="1" x14ac:dyDescent="0.3">
      <c r="A42" s="54"/>
      <c r="B42" s="54"/>
      <c r="C42" s="55"/>
      <c r="D42" s="54"/>
      <c r="E42" s="54"/>
      <c r="F42" s="54"/>
      <c r="G42" s="54"/>
      <c r="H42" s="54"/>
      <c r="I42" s="56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</row>
    <row r="43" spans="1:23" s="57" customFormat="1" x14ac:dyDescent="0.3">
      <c r="A43" s="54"/>
      <c r="B43" s="54"/>
      <c r="C43" s="55"/>
      <c r="D43" s="54"/>
      <c r="E43" s="54"/>
      <c r="F43" s="54"/>
      <c r="G43" s="54"/>
      <c r="H43" s="54"/>
      <c r="I43" s="56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</row>
    <row r="44" spans="1:23" s="57" customFormat="1" x14ac:dyDescent="0.3">
      <c r="A44" s="54"/>
      <c r="B44" s="54"/>
      <c r="C44" s="55"/>
      <c r="D44" s="54"/>
      <c r="E44" s="54"/>
      <c r="F44" s="54"/>
      <c r="G44" s="54"/>
      <c r="H44" s="54"/>
      <c r="I44" s="56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</row>
    <row r="45" spans="1:23" s="57" customFormat="1" x14ac:dyDescent="0.3">
      <c r="A45" s="54"/>
      <c r="B45" s="54"/>
      <c r="C45" s="55"/>
      <c r="D45" s="54"/>
      <c r="E45" s="54"/>
      <c r="F45" s="54"/>
      <c r="G45" s="54"/>
      <c r="H45" s="54"/>
      <c r="I45" s="56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</row>
    <row r="46" spans="1:23" s="57" customFormat="1" x14ac:dyDescent="0.3">
      <c r="A46" s="54"/>
      <c r="B46" s="54"/>
      <c r="C46" s="55"/>
      <c r="D46" s="54"/>
      <c r="E46" s="54"/>
      <c r="F46" s="54"/>
      <c r="G46" s="54"/>
      <c r="H46" s="54"/>
      <c r="I46" s="56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</row>
    <row r="47" spans="1:23" s="57" customFormat="1" x14ac:dyDescent="0.3">
      <c r="A47" s="54"/>
      <c r="B47" s="54"/>
      <c r="C47" s="55"/>
      <c r="D47" s="54"/>
      <c r="E47" s="54"/>
      <c r="F47" s="54"/>
      <c r="G47" s="54"/>
      <c r="H47" s="54"/>
      <c r="I47" s="56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</row>
    <row r="48" spans="1:23" s="57" customFormat="1" x14ac:dyDescent="0.3">
      <c r="A48" s="54"/>
      <c r="B48" s="54"/>
      <c r="C48" s="55"/>
      <c r="D48" s="54"/>
      <c r="E48" s="54"/>
      <c r="F48" s="54"/>
      <c r="G48" s="54"/>
      <c r="H48" s="54"/>
      <c r="I48" s="56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</row>
    <row r="49" spans="1:23" s="57" customFormat="1" x14ac:dyDescent="0.3">
      <c r="A49" s="54"/>
      <c r="B49" s="54"/>
      <c r="C49" s="55"/>
      <c r="D49" s="54"/>
      <c r="E49" s="54"/>
      <c r="F49" s="54"/>
      <c r="G49" s="54"/>
      <c r="H49" s="54"/>
      <c r="I49" s="56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</row>
    <row r="50" spans="1:23" s="57" customFormat="1" x14ac:dyDescent="0.3">
      <c r="A50" s="54"/>
      <c r="B50" s="54"/>
      <c r="C50" s="55"/>
      <c r="D50" s="54"/>
      <c r="E50" s="54"/>
      <c r="F50" s="54"/>
      <c r="G50" s="54"/>
      <c r="H50" s="54"/>
      <c r="I50" s="56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</row>
    <row r="51" spans="1:23" s="57" customFormat="1" x14ac:dyDescent="0.3">
      <c r="A51" s="54"/>
      <c r="B51" s="54"/>
      <c r="C51" s="55"/>
      <c r="D51" s="54"/>
      <c r="E51" s="54"/>
      <c r="F51" s="54"/>
      <c r="G51" s="54"/>
      <c r="H51" s="54"/>
      <c r="I51" s="56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</row>
    <row r="52" spans="1:23" s="57" customFormat="1" x14ac:dyDescent="0.3">
      <c r="A52" s="54"/>
      <c r="B52" s="54"/>
      <c r="C52" s="55"/>
      <c r="D52" s="54"/>
      <c r="E52" s="54"/>
      <c r="F52" s="54"/>
      <c r="G52" s="54"/>
      <c r="H52" s="54"/>
      <c r="I52" s="58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</row>
    <row r="53" spans="1:23" s="57" customFormat="1" x14ac:dyDescent="0.3">
      <c r="A53" s="54"/>
      <c r="B53" s="54"/>
      <c r="C53" s="55"/>
      <c r="D53" s="54"/>
      <c r="E53" s="54"/>
      <c r="F53" s="54"/>
      <c r="G53" s="54"/>
      <c r="H53" s="54"/>
      <c r="I53" s="56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</row>
    <row r="54" spans="1:23" s="57" customFormat="1" x14ac:dyDescent="0.3">
      <c r="A54" s="54"/>
      <c r="B54" s="54"/>
      <c r="C54" s="55"/>
      <c r="D54" s="54"/>
      <c r="E54" s="54"/>
      <c r="F54" s="54"/>
      <c r="G54" s="54"/>
      <c r="H54" s="54"/>
      <c r="I54" s="58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</row>
    <row r="55" spans="1:23" s="57" customFormat="1" x14ac:dyDescent="0.3">
      <c r="A55" s="54"/>
      <c r="B55" s="54"/>
      <c r="C55" s="55"/>
      <c r="D55" s="54"/>
      <c r="E55" s="54"/>
      <c r="F55" s="54"/>
      <c r="G55" s="54"/>
      <c r="H55" s="54"/>
      <c r="I55" s="56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</row>
    <row r="56" spans="1:23" s="57" customFormat="1" x14ac:dyDescent="0.3">
      <c r="A56" s="54"/>
      <c r="B56" s="54"/>
      <c r="C56" s="55"/>
      <c r="D56" s="54"/>
      <c r="E56" s="54"/>
      <c r="F56" s="54"/>
      <c r="G56" s="54"/>
      <c r="H56" s="54"/>
      <c r="I56" s="58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</row>
    <row r="57" spans="1:23" s="57" customFormat="1" x14ac:dyDescent="0.3">
      <c r="A57" s="54"/>
      <c r="B57" s="54"/>
      <c r="C57" s="55"/>
      <c r="D57" s="54"/>
      <c r="E57" s="54"/>
      <c r="F57" s="54"/>
      <c r="G57" s="54"/>
      <c r="H57" s="54"/>
      <c r="I57" s="58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</row>
    <row r="58" spans="1:23" s="57" customFormat="1" x14ac:dyDescent="0.3">
      <c r="A58" s="54"/>
      <c r="B58" s="54"/>
      <c r="C58" s="55"/>
      <c r="D58" s="54"/>
      <c r="E58" s="54"/>
      <c r="F58" s="54"/>
      <c r="G58" s="54"/>
      <c r="H58" s="54"/>
      <c r="I58" s="58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</row>
    <row r="59" spans="1:23" s="57" customFormat="1" x14ac:dyDescent="0.3">
      <c r="A59" s="54"/>
      <c r="B59" s="54"/>
      <c r="C59" s="55"/>
      <c r="D59" s="54"/>
      <c r="E59" s="54"/>
      <c r="F59" s="54"/>
      <c r="G59" s="54"/>
      <c r="H59" s="54"/>
      <c r="I59" s="58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</row>
    <row r="60" spans="1:23" s="57" customFormat="1" x14ac:dyDescent="0.3">
      <c r="A60" s="54"/>
      <c r="B60" s="54"/>
      <c r="C60" s="55"/>
      <c r="D60" s="54"/>
      <c r="E60" s="54"/>
      <c r="F60" s="54"/>
      <c r="G60" s="54"/>
      <c r="H60" s="54"/>
      <c r="I60" s="58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</row>
    <row r="61" spans="1:23" s="57" customFormat="1" x14ac:dyDescent="0.3">
      <c r="A61" s="54"/>
      <c r="B61" s="54"/>
      <c r="C61" s="55"/>
      <c r="D61" s="54"/>
      <c r="E61" s="54"/>
      <c r="F61" s="54"/>
      <c r="G61" s="54"/>
      <c r="H61" s="54"/>
      <c r="I61" s="58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</row>
    <row r="62" spans="1:23" s="57" customFormat="1" x14ac:dyDescent="0.3">
      <c r="A62" s="54"/>
      <c r="B62" s="54"/>
      <c r="C62" s="55"/>
      <c r="D62" s="54"/>
      <c r="E62" s="54"/>
      <c r="F62" s="54"/>
      <c r="G62" s="54"/>
      <c r="H62" s="54"/>
      <c r="I62" s="58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</row>
    <row r="63" spans="1:23" s="57" customFormat="1" x14ac:dyDescent="0.3">
      <c r="A63" s="54"/>
      <c r="B63" s="54"/>
      <c r="C63" s="55"/>
      <c r="D63" s="54"/>
      <c r="E63" s="54"/>
      <c r="F63" s="54"/>
      <c r="G63" s="54"/>
      <c r="H63" s="54"/>
      <c r="I63" s="58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</row>
    <row r="64" spans="1:23" s="57" customFormat="1" x14ac:dyDescent="0.3">
      <c r="A64" s="54"/>
      <c r="B64" s="54"/>
      <c r="C64" s="55"/>
      <c r="D64" s="54"/>
      <c r="E64" s="54"/>
      <c r="F64" s="54"/>
      <c r="G64" s="54"/>
      <c r="H64" s="54"/>
      <c r="I64" s="58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</row>
    <row r="65" spans="1:23" s="57" customFormat="1" x14ac:dyDescent="0.3">
      <c r="A65" s="54"/>
      <c r="B65" s="54"/>
      <c r="C65" s="55"/>
      <c r="D65" s="54"/>
      <c r="E65" s="54"/>
      <c r="F65" s="54"/>
      <c r="G65" s="54"/>
      <c r="H65" s="54"/>
      <c r="I65" s="58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</row>
    <row r="66" spans="1:23" s="57" customFormat="1" x14ac:dyDescent="0.3">
      <c r="A66" s="54"/>
      <c r="B66" s="54"/>
      <c r="C66" s="55"/>
      <c r="D66" s="54"/>
      <c r="E66" s="54"/>
      <c r="F66" s="54"/>
      <c r="G66" s="54"/>
      <c r="H66" s="54"/>
      <c r="I66" s="58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</row>
    <row r="67" spans="1:23" s="57" customFormat="1" x14ac:dyDescent="0.3">
      <c r="A67" s="54"/>
      <c r="B67" s="54"/>
      <c r="C67" s="55"/>
      <c r="D67" s="54"/>
      <c r="E67" s="54"/>
      <c r="F67" s="54"/>
      <c r="G67" s="54"/>
      <c r="H67" s="54"/>
      <c r="I67" s="58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</row>
    <row r="68" spans="1:23" s="57" customFormat="1" x14ac:dyDescent="0.3">
      <c r="A68" s="54"/>
      <c r="B68" s="54"/>
      <c r="C68" s="55"/>
      <c r="D68" s="54"/>
      <c r="E68" s="54"/>
      <c r="F68" s="54"/>
      <c r="G68" s="54"/>
      <c r="H68" s="54"/>
      <c r="I68" s="59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</row>
    <row r="69" spans="1:23" s="57" customFormat="1" x14ac:dyDescent="0.3">
      <c r="A69" s="54"/>
      <c r="B69" s="54"/>
      <c r="C69" s="55"/>
      <c r="D69" s="54"/>
      <c r="E69" s="54"/>
      <c r="F69" s="54"/>
      <c r="G69" s="54"/>
      <c r="H69" s="54"/>
      <c r="I69" s="59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</row>
    <row r="70" spans="1:23" s="57" customFormat="1" x14ac:dyDescent="0.3">
      <c r="A70" s="54"/>
      <c r="B70" s="54"/>
      <c r="C70" s="55"/>
      <c r="D70" s="54"/>
      <c r="E70" s="54"/>
      <c r="F70" s="54"/>
      <c r="G70" s="54"/>
      <c r="H70" s="54"/>
      <c r="I70" s="59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</row>
    <row r="71" spans="1:23" s="57" customFormat="1" x14ac:dyDescent="0.3">
      <c r="A71" s="54"/>
      <c r="B71" s="54"/>
      <c r="C71" s="55"/>
      <c r="D71" s="54"/>
      <c r="E71" s="54"/>
      <c r="F71" s="54"/>
      <c r="G71" s="54"/>
      <c r="H71" s="54"/>
      <c r="I71" s="59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</row>
    <row r="72" spans="1:23" s="57" customFormat="1" x14ac:dyDescent="0.3">
      <c r="A72" s="54"/>
      <c r="B72" s="54"/>
      <c r="C72" s="55"/>
      <c r="D72" s="54"/>
      <c r="E72" s="54"/>
      <c r="F72" s="54"/>
      <c r="G72" s="54"/>
      <c r="H72" s="54"/>
      <c r="I72" s="59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</row>
    <row r="73" spans="1:23" s="57" customFormat="1" x14ac:dyDescent="0.3">
      <c r="A73" s="54"/>
      <c r="B73" s="54"/>
      <c r="C73" s="55"/>
      <c r="D73" s="54"/>
      <c r="E73" s="54"/>
      <c r="F73" s="54"/>
      <c r="G73" s="54"/>
      <c r="H73" s="54"/>
      <c r="I73" s="59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</row>
    <row r="74" spans="1:23" s="57" customFormat="1" x14ac:dyDescent="0.3">
      <c r="A74" s="54"/>
      <c r="B74" s="54"/>
      <c r="C74" s="55"/>
      <c r="D74" s="54"/>
      <c r="E74" s="54"/>
      <c r="F74" s="54"/>
      <c r="G74" s="54"/>
      <c r="H74" s="54"/>
      <c r="I74" s="59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</row>
    <row r="75" spans="1:23" s="57" customFormat="1" x14ac:dyDescent="0.3">
      <c r="A75" s="54"/>
      <c r="B75" s="54"/>
      <c r="C75" s="55"/>
      <c r="D75" s="54"/>
      <c r="E75" s="54"/>
      <c r="F75" s="54"/>
      <c r="G75" s="54"/>
      <c r="H75" s="54"/>
      <c r="I75" s="59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</row>
    <row r="76" spans="1:23" s="57" customFormat="1" x14ac:dyDescent="0.3">
      <c r="A76" s="54"/>
      <c r="B76" s="54"/>
      <c r="C76" s="55"/>
      <c r="D76" s="54"/>
      <c r="E76" s="54"/>
      <c r="F76" s="54"/>
      <c r="G76" s="54"/>
      <c r="H76" s="54"/>
      <c r="I76" s="59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</row>
    <row r="77" spans="1:23" s="57" customFormat="1" x14ac:dyDescent="0.3">
      <c r="A77" s="54"/>
      <c r="B77" s="54"/>
      <c r="C77" s="55"/>
      <c r="D77" s="54"/>
      <c r="E77" s="54"/>
      <c r="F77" s="54"/>
      <c r="G77" s="54"/>
      <c r="H77" s="54"/>
      <c r="I77" s="59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</row>
    <row r="78" spans="1:23" s="57" customFormat="1" x14ac:dyDescent="0.3">
      <c r="A78" s="54"/>
      <c r="B78" s="54"/>
      <c r="C78" s="55"/>
      <c r="D78" s="54"/>
      <c r="E78" s="54"/>
      <c r="F78" s="54"/>
      <c r="G78" s="54"/>
      <c r="H78" s="54"/>
      <c r="I78" s="59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</row>
    <row r="79" spans="1:23" s="57" customFormat="1" x14ac:dyDescent="0.3">
      <c r="A79" s="54"/>
      <c r="B79" s="54"/>
      <c r="C79" s="55"/>
      <c r="D79" s="54"/>
      <c r="E79" s="54"/>
      <c r="F79" s="54"/>
      <c r="G79" s="54"/>
      <c r="H79" s="54"/>
      <c r="I79" s="59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</row>
    <row r="80" spans="1:23" s="57" customFormat="1" x14ac:dyDescent="0.3">
      <c r="A80" s="54"/>
      <c r="B80" s="54"/>
      <c r="C80" s="55"/>
      <c r="D80" s="54"/>
      <c r="E80" s="54"/>
      <c r="F80" s="54"/>
      <c r="G80" s="54"/>
      <c r="H80" s="54"/>
      <c r="I80" s="59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</row>
    <row r="81" spans="1:23" s="57" customFormat="1" x14ac:dyDescent="0.3">
      <c r="A81" s="54"/>
      <c r="B81" s="54"/>
      <c r="C81" s="55"/>
      <c r="D81" s="54"/>
      <c r="E81" s="54"/>
      <c r="F81" s="54"/>
      <c r="G81" s="54"/>
      <c r="H81" s="54"/>
      <c r="I81" s="59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</row>
    <row r="82" spans="1:23" s="57" customFormat="1" x14ac:dyDescent="0.3">
      <c r="A82" s="54"/>
      <c r="B82" s="54"/>
      <c r="C82" s="55"/>
      <c r="D82" s="54"/>
      <c r="E82" s="54"/>
      <c r="F82" s="54"/>
      <c r="G82" s="54"/>
      <c r="H82" s="54"/>
      <c r="I82" s="59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</row>
    <row r="83" spans="1:23" s="57" customFormat="1" x14ac:dyDescent="0.3">
      <c r="A83" s="54"/>
      <c r="B83" s="54"/>
      <c r="C83" s="55"/>
      <c r="D83" s="54"/>
      <c r="E83" s="54"/>
      <c r="F83" s="54"/>
      <c r="G83" s="54"/>
      <c r="H83" s="54"/>
      <c r="I83" s="59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</row>
    <row r="84" spans="1:23" s="57" customFormat="1" x14ac:dyDescent="0.3">
      <c r="A84" s="54"/>
      <c r="B84" s="13"/>
      <c r="C84" s="55"/>
      <c r="D84" s="54"/>
      <c r="E84" s="54"/>
      <c r="F84" s="54"/>
      <c r="G84" s="54"/>
      <c r="H84" s="54"/>
      <c r="I84" s="59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</row>
    <row r="85" spans="1:23" x14ac:dyDescent="0.3">
      <c r="B85" s="13"/>
      <c r="C85" s="37"/>
      <c r="D85" s="13"/>
      <c r="E85" s="13"/>
      <c r="F85" s="13"/>
      <c r="G85" s="13"/>
      <c r="H85" s="13"/>
      <c r="I85" s="44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</row>
    <row r="86" spans="1:23" x14ac:dyDescent="0.3">
      <c r="B86" s="13"/>
      <c r="C86" s="37"/>
      <c r="D86" s="13"/>
      <c r="E86" s="13"/>
      <c r="F86" s="13"/>
      <c r="G86" s="13"/>
      <c r="H86" s="13"/>
      <c r="I86" s="44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</row>
    <row r="87" spans="1:23" x14ac:dyDescent="0.3">
      <c r="B87" s="13"/>
      <c r="C87" s="37"/>
      <c r="D87" s="13"/>
      <c r="E87" s="13"/>
      <c r="F87" s="13"/>
      <c r="G87" s="13"/>
      <c r="H87" s="13"/>
      <c r="I87" s="44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</row>
    <row r="88" spans="1:23" x14ac:dyDescent="0.3">
      <c r="B88" s="13"/>
      <c r="C88" s="37"/>
      <c r="D88" s="13"/>
      <c r="E88" s="13"/>
      <c r="F88" s="13"/>
      <c r="G88" s="13"/>
      <c r="H88" s="13"/>
      <c r="I88" s="44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</row>
    <row r="89" spans="1:23" x14ac:dyDescent="0.3">
      <c r="B89" s="13"/>
      <c r="C89" s="37"/>
      <c r="D89" s="13"/>
      <c r="E89" s="13"/>
      <c r="F89" s="13"/>
      <c r="G89" s="13"/>
      <c r="H89" s="13"/>
      <c r="I89" s="44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</row>
    <row r="90" spans="1:23" x14ac:dyDescent="0.3">
      <c r="B90" s="13"/>
      <c r="C90" s="37"/>
      <c r="D90" s="13"/>
      <c r="E90" s="13"/>
      <c r="F90" s="13"/>
      <c r="G90" s="13"/>
      <c r="H90" s="13"/>
      <c r="I90" s="44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</row>
    <row r="91" spans="1:23" x14ac:dyDescent="0.3">
      <c r="B91" s="13"/>
      <c r="C91" s="37"/>
      <c r="D91" s="13"/>
      <c r="E91" s="13"/>
      <c r="F91" s="13"/>
      <c r="G91" s="13"/>
      <c r="H91" s="13"/>
      <c r="I91" s="42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</row>
    <row r="92" spans="1:23" x14ac:dyDescent="0.3">
      <c r="B92" s="13"/>
      <c r="C92" s="37"/>
      <c r="D92" s="13"/>
      <c r="E92" s="13"/>
      <c r="F92" s="13"/>
      <c r="G92" s="13"/>
      <c r="H92" s="13"/>
      <c r="I92" s="44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</row>
    <row r="93" spans="1:23" x14ac:dyDescent="0.3">
      <c r="B93" s="13"/>
      <c r="C93" s="37"/>
      <c r="D93" s="13"/>
      <c r="E93" s="13"/>
      <c r="F93" s="13"/>
      <c r="G93" s="13"/>
      <c r="H93" s="13"/>
      <c r="I93" s="44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</row>
    <row r="94" spans="1:23" x14ac:dyDescent="0.3">
      <c r="B94" s="13"/>
      <c r="C94" s="37"/>
      <c r="D94" s="13"/>
      <c r="E94" s="13"/>
      <c r="F94" s="13"/>
      <c r="G94" s="13"/>
      <c r="H94" s="13"/>
      <c r="I94" s="44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</row>
    <row r="95" spans="1:23" x14ac:dyDescent="0.3">
      <c r="B95" s="13"/>
      <c r="C95" s="37"/>
      <c r="D95" s="13"/>
      <c r="E95" s="13"/>
      <c r="F95" s="13"/>
      <c r="G95" s="13"/>
      <c r="H95" s="13"/>
      <c r="I95" s="44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</row>
    <row r="96" spans="1:23" x14ac:dyDescent="0.3">
      <c r="B96" s="13"/>
      <c r="C96" s="37"/>
      <c r="D96" s="13"/>
      <c r="E96" s="13"/>
      <c r="F96" s="13"/>
      <c r="G96" s="13"/>
      <c r="H96" s="13"/>
      <c r="I96" s="44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</row>
    <row r="97" spans="2:23" x14ac:dyDescent="0.3">
      <c r="B97" s="13"/>
      <c r="C97" s="37"/>
      <c r="D97" s="13"/>
      <c r="E97" s="13"/>
      <c r="F97" s="13"/>
      <c r="G97" s="13"/>
      <c r="H97" s="13"/>
      <c r="I97" s="44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</row>
    <row r="98" spans="2:23" x14ac:dyDescent="0.3">
      <c r="B98" s="13"/>
      <c r="C98" s="37"/>
      <c r="D98" s="13"/>
      <c r="E98" s="13"/>
      <c r="F98" s="13"/>
      <c r="G98" s="13"/>
      <c r="H98" s="13"/>
      <c r="I98" s="44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</row>
    <row r="99" spans="2:23" x14ac:dyDescent="0.3">
      <c r="B99" s="13"/>
      <c r="C99" s="37"/>
      <c r="D99" s="13"/>
      <c r="E99" s="13"/>
      <c r="F99" s="13"/>
      <c r="G99" s="13"/>
      <c r="H99" s="13"/>
      <c r="I99" s="44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</row>
    <row r="100" spans="2:23" x14ac:dyDescent="0.3">
      <c r="B100" s="13"/>
      <c r="C100" s="37"/>
      <c r="D100" s="13"/>
      <c r="E100" s="13"/>
      <c r="F100" s="13"/>
      <c r="G100" s="13"/>
      <c r="H100" s="13"/>
      <c r="I100" s="44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</row>
    <row r="101" spans="2:23" x14ac:dyDescent="0.3">
      <c r="B101" s="13"/>
      <c r="C101" s="37"/>
      <c r="D101" s="13"/>
      <c r="E101" s="13"/>
      <c r="F101" s="13"/>
      <c r="G101" s="13"/>
      <c r="H101" s="13"/>
      <c r="I101" s="44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</row>
    <row r="102" spans="2:23" x14ac:dyDescent="0.3">
      <c r="B102" s="13"/>
      <c r="C102" s="37"/>
      <c r="D102" s="13"/>
      <c r="E102" s="13"/>
      <c r="F102" s="13"/>
      <c r="G102" s="13"/>
      <c r="H102" s="13"/>
      <c r="I102" s="44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</row>
    <row r="103" spans="2:23" x14ac:dyDescent="0.3">
      <c r="B103" s="13"/>
      <c r="C103" s="37"/>
      <c r="D103" s="13"/>
      <c r="E103" s="13"/>
      <c r="F103" s="13"/>
      <c r="G103" s="13"/>
      <c r="H103" s="13"/>
      <c r="I103" s="44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</row>
    <row r="104" spans="2:23" x14ac:dyDescent="0.3">
      <c r="B104" s="13"/>
      <c r="C104" s="37"/>
      <c r="D104" s="13"/>
      <c r="E104" s="13"/>
      <c r="F104" s="13"/>
      <c r="G104" s="13"/>
      <c r="H104" s="13"/>
      <c r="I104" s="44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</row>
    <row r="105" spans="2:23" x14ac:dyDescent="0.3">
      <c r="B105" s="13"/>
      <c r="C105" s="37"/>
      <c r="D105" s="13"/>
      <c r="E105" s="13"/>
      <c r="F105" s="13"/>
      <c r="G105" s="13"/>
      <c r="H105" s="13"/>
      <c r="I105" s="44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</row>
    <row r="106" spans="2:23" x14ac:dyDescent="0.3">
      <c r="B106" s="13"/>
      <c r="C106" s="37"/>
      <c r="D106" s="13"/>
      <c r="E106" s="13"/>
      <c r="F106" s="13"/>
      <c r="G106" s="13"/>
      <c r="H106" s="13"/>
      <c r="I106" s="44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</row>
    <row r="107" spans="2:23" x14ac:dyDescent="0.3">
      <c r="B107" s="13"/>
      <c r="C107" s="37"/>
      <c r="D107" s="13"/>
      <c r="E107" s="13"/>
      <c r="F107" s="13"/>
      <c r="G107" s="13"/>
      <c r="H107" s="13"/>
      <c r="I107" s="44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</row>
    <row r="108" spans="2:23" x14ac:dyDescent="0.3">
      <c r="B108" s="13"/>
      <c r="C108" s="37"/>
      <c r="D108" s="13"/>
      <c r="E108" s="13"/>
      <c r="F108" s="13"/>
      <c r="G108" s="13"/>
      <c r="H108" s="13"/>
      <c r="I108" s="44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</row>
    <row r="109" spans="2:23" x14ac:dyDescent="0.3">
      <c r="B109" s="13"/>
      <c r="C109" s="37"/>
      <c r="D109" s="13"/>
      <c r="E109" s="13"/>
      <c r="F109" s="13"/>
      <c r="G109" s="13"/>
      <c r="H109" s="13"/>
      <c r="I109" s="44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</row>
    <row r="110" spans="2:23" x14ac:dyDescent="0.3">
      <c r="B110" s="13"/>
      <c r="C110" s="37"/>
      <c r="D110" s="13"/>
      <c r="E110" s="13"/>
      <c r="F110" s="13"/>
      <c r="G110" s="13"/>
      <c r="H110" s="13"/>
      <c r="I110" s="44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</row>
    <row r="111" spans="2:23" x14ac:dyDescent="0.3">
      <c r="B111" s="13"/>
      <c r="C111" s="37"/>
      <c r="D111" s="13"/>
      <c r="E111" s="13"/>
      <c r="F111" s="13"/>
      <c r="G111" s="13"/>
      <c r="H111" s="13"/>
      <c r="I111" s="44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</row>
    <row r="112" spans="2:23" x14ac:dyDescent="0.3">
      <c r="B112" s="13"/>
      <c r="C112" s="37"/>
      <c r="D112" s="13"/>
      <c r="E112" s="13"/>
      <c r="F112" s="13"/>
      <c r="G112" s="13"/>
      <c r="H112" s="13"/>
      <c r="I112" s="44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</row>
    <row r="113" spans="2:23" x14ac:dyDescent="0.3">
      <c r="B113" s="13"/>
      <c r="C113" s="37"/>
      <c r="D113" s="13"/>
      <c r="E113" s="13"/>
      <c r="F113" s="13"/>
      <c r="G113" s="13"/>
      <c r="H113" s="13"/>
      <c r="I113" s="44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</row>
    <row r="114" spans="2:23" x14ac:dyDescent="0.3">
      <c r="B114" s="13"/>
      <c r="C114" s="37"/>
      <c r="D114" s="13"/>
      <c r="E114" s="13"/>
      <c r="F114" s="13"/>
      <c r="G114" s="13"/>
      <c r="H114" s="13"/>
      <c r="I114" s="38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</row>
    <row r="115" spans="2:23" x14ac:dyDescent="0.3">
      <c r="B115" s="13"/>
      <c r="C115" s="37"/>
      <c r="D115" s="13"/>
      <c r="E115" s="13"/>
      <c r="F115" s="13"/>
      <c r="G115" s="13"/>
      <c r="H115" s="13"/>
      <c r="I115" s="38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</row>
    <row r="116" spans="2:23" x14ac:dyDescent="0.3">
      <c r="B116" s="13"/>
      <c r="C116" s="37"/>
      <c r="D116" s="13"/>
      <c r="E116" s="13"/>
      <c r="F116" s="13"/>
      <c r="G116" s="13"/>
      <c r="H116" s="13"/>
      <c r="I116" s="38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</row>
    <row r="117" spans="2:23" x14ac:dyDescent="0.3">
      <c r="B117" s="13"/>
      <c r="C117" s="37"/>
      <c r="D117" s="13"/>
      <c r="E117" s="13"/>
      <c r="F117" s="13"/>
      <c r="G117" s="13"/>
      <c r="H117" s="13"/>
      <c r="I117" s="38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</row>
    <row r="118" spans="2:23" x14ac:dyDescent="0.3">
      <c r="B118" s="13"/>
      <c r="C118" s="37"/>
      <c r="D118" s="13"/>
      <c r="E118" s="13"/>
      <c r="F118" s="13"/>
      <c r="G118" s="13"/>
      <c r="H118" s="13"/>
      <c r="I118" s="4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</row>
    <row r="119" spans="2:23" x14ac:dyDescent="0.3">
      <c r="B119" s="13"/>
      <c r="C119" s="37"/>
      <c r="D119" s="13"/>
      <c r="E119" s="13"/>
      <c r="F119" s="13"/>
      <c r="G119" s="13"/>
      <c r="H119" s="13"/>
      <c r="I119" s="36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</row>
    <row r="120" spans="2:23" x14ac:dyDescent="0.3">
      <c r="B120" s="13"/>
      <c r="C120" s="37"/>
      <c r="D120" s="13"/>
      <c r="E120" s="13"/>
      <c r="F120" s="13"/>
      <c r="G120" s="13"/>
      <c r="H120" s="13"/>
      <c r="I120" s="36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</row>
    <row r="121" spans="2:23" x14ac:dyDescent="0.3">
      <c r="B121" s="13"/>
      <c r="C121" s="37"/>
      <c r="D121" s="13"/>
      <c r="E121" s="13"/>
      <c r="F121" s="13"/>
      <c r="G121" s="13"/>
      <c r="H121" s="13"/>
      <c r="I121" s="38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</row>
    <row r="122" spans="2:23" x14ac:dyDescent="0.3">
      <c r="B122" s="13"/>
      <c r="C122" s="37"/>
      <c r="D122" s="13"/>
      <c r="E122" s="13"/>
      <c r="F122" s="13"/>
      <c r="G122" s="13"/>
      <c r="H122" s="13"/>
      <c r="I122" s="36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</row>
    <row r="123" spans="2:23" x14ac:dyDescent="0.3">
      <c r="B123" s="13"/>
      <c r="C123" s="37"/>
      <c r="D123" s="13"/>
      <c r="E123" s="13"/>
      <c r="F123" s="13"/>
      <c r="G123" s="13"/>
      <c r="H123" s="13"/>
      <c r="I123" s="36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</row>
    <row r="124" spans="2:23" x14ac:dyDescent="0.3">
      <c r="B124" s="13"/>
      <c r="C124" s="37"/>
      <c r="D124" s="13"/>
      <c r="E124" s="13"/>
      <c r="F124" s="13"/>
      <c r="G124" s="13"/>
      <c r="H124" s="13"/>
      <c r="I124" s="36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</row>
    <row r="125" spans="2:23" x14ac:dyDescent="0.3">
      <c r="B125" s="13"/>
      <c r="C125" s="37"/>
      <c r="D125" s="13"/>
      <c r="E125" s="13"/>
      <c r="F125" s="13"/>
      <c r="G125" s="13"/>
      <c r="H125" s="13"/>
      <c r="I125" s="36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</row>
    <row r="126" spans="2:23" x14ac:dyDescent="0.3">
      <c r="B126" s="13"/>
      <c r="C126" s="37"/>
      <c r="D126" s="13"/>
      <c r="E126" s="13"/>
      <c r="F126" s="13"/>
      <c r="G126" s="13"/>
      <c r="H126" s="13"/>
      <c r="I126" s="36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</row>
    <row r="127" spans="2:23" x14ac:dyDescent="0.3">
      <c r="B127" s="13"/>
      <c r="C127" s="37"/>
      <c r="D127" s="13"/>
      <c r="E127" s="13"/>
      <c r="F127" s="13"/>
      <c r="G127" s="13"/>
      <c r="H127" s="13"/>
      <c r="I127" s="36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</row>
    <row r="128" spans="2:23" x14ac:dyDescent="0.3">
      <c r="B128" s="13"/>
      <c r="C128" s="37"/>
      <c r="D128" s="13"/>
      <c r="E128" s="13"/>
      <c r="F128" s="13"/>
      <c r="G128" s="13"/>
      <c r="H128" s="13"/>
      <c r="I128" s="36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</row>
    <row r="129" spans="2:23" x14ac:dyDescent="0.3">
      <c r="B129" s="13"/>
      <c r="C129" s="37"/>
      <c r="D129" s="13"/>
      <c r="E129" s="13"/>
      <c r="F129" s="13"/>
      <c r="G129" s="13"/>
      <c r="H129" s="13"/>
      <c r="I129" s="36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</row>
    <row r="130" spans="2:23" x14ac:dyDescent="0.3">
      <c r="B130" s="13"/>
      <c r="C130" s="37"/>
      <c r="D130" s="13"/>
      <c r="E130" s="13"/>
      <c r="F130" s="13"/>
      <c r="G130" s="13"/>
      <c r="H130" s="13"/>
      <c r="I130" s="36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</row>
    <row r="131" spans="2:23" x14ac:dyDescent="0.3">
      <c r="B131" s="13"/>
      <c r="C131" s="37"/>
      <c r="D131" s="13"/>
      <c r="E131" s="13"/>
      <c r="F131" s="13"/>
      <c r="G131" s="13"/>
      <c r="H131" s="13"/>
      <c r="I131" s="36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</row>
    <row r="132" spans="2:23" x14ac:dyDescent="0.3">
      <c r="B132" s="13"/>
      <c r="C132" s="37"/>
      <c r="D132" s="13"/>
      <c r="E132" s="13"/>
      <c r="F132" s="13"/>
      <c r="G132" s="13"/>
      <c r="H132" s="13"/>
      <c r="I132" s="36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</row>
    <row r="133" spans="2:23" x14ac:dyDescent="0.3">
      <c r="B133" s="13"/>
      <c r="C133" s="37"/>
      <c r="D133" s="13"/>
      <c r="E133" s="13"/>
      <c r="F133" s="13"/>
      <c r="G133" s="13"/>
      <c r="H133" s="13"/>
      <c r="I133" s="36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</row>
    <row r="134" spans="2:23" x14ac:dyDescent="0.3">
      <c r="B134" s="13"/>
      <c r="C134" s="37"/>
      <c r="D134" s="13"/>
      <c r="E134" s="13"/>
      <c r="F134" s="13"/>
      <c r="G134" s="13"/>
      <c r="H134" s="13"/>
      <c r="I134" s="36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</row>
    <row r="135" spans="2:23" x14ac:dyDescent="0.3">
      <c r="B135" s="13"/>
      <c r="C135" s="37"/>
      <c r="D135" s="13"/>
      <c r="E135" s="13"/>
      <c r="F135" s="13"/>
      <c r="G135" s="13"/>
      <c r="H135" s="13"/>
      <c r="I135" s="36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</row>
    <row r="136" spans="2:23" x14ac:dyDescent="0.3">
      <c r="B136" s="13"/>
      <c r="C136" s="37"/>
      <c r="D136" s="13"/>
      <c r="E136" s="13"/>
      <c r="F136" s="13"/>
      <c r="G136" s="13"/>
      <c r="H136" s="13"/>
      <c r="I136" s="36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</row>
    <row r="137" spans="2:23" x14ac:dyDescent="0.3">
      <c r="B137" s="13"/>
      <c r="C137" s="37"/>
      <c r="D137" s="13"/>
      <c r="E137" s="13"/>
      <c r="F137" s="13"/>
      <c r="G137" s="13"/>
      <c r="H137" s="13"/>
      <c r="I137" s="36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</row>
    <row r="138" spans="2:23" x14ac:dyDescent="0.3">
      <c r="B138" s="13"/>
      <c r="C138" s="37"/>
      <c r="D138" s="13"/>
      <c r="E138" s="13"/>
      <c r="F138" s="13"/>
      <c r="G138" s="13"/>
      <c r="H138" s="13"/>
      <c r="I138" s="36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</row>
    <row r="139" spans="2:23" x14ac:dyDescent="0.3">
      <c r="B139" s="13"/>
      <c r="C139" s="37"/>
      <c r="D139" s="13"/>
      <c r="E139" s="13"/>
      <c r="F139" s="13"/>
      <c r="G139" s="13"/>
      <c r="H139" s="13"/>
      <c r="I139" s="36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</row>
    <row r="140" spans="2:23" x14ac:dyDescent="0.3">
      <c r="B140" s="13"/>
      <c r="C140" s="37"/>
      <c r="D140" s="13"/>
      <c r="E140" s="13"/>
      <c r="F140" s="13"/>
      <c r="G140" s="13"/>
      <c r="H140" s="13"/>
      <c r="I140" s="36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</row>
    <row r="141" spans="2:23" x14ac:dyDescent="0.3">
      <c r="B141" s="13"/>
      <c r="C141" s="37"/>
      <c r="D141" s="13"/>
      <c r="E141" s="13"/>
      <c r="F141" s="13"/>
      <c r="G141" s="13"/>
      <c r="H141" s="13"/>
      <c r="I141" s="36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</row>
    <row r="142" spans="2:23" x14ac:dyDescent="0.3">
      <c r="B142" s="13"/>
      <c r="C142" s="37"/>
      <c r="D142" s="13"/>
      <c r="E142" s="13"/>
      <c r="F142" s="13"/>
      <c r="G142" s="13"/>
      <c r="H142" s="13"/>
      <c r="I142" s="36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</row>
    <row r="143" spans="2:23" x14ac:dyDescent="0.3">
      <c r="B143" s="13"/>
      <c r="C143" s="37"/>
      <c r="D143" s="13"/>
      <c r="E143" s="13"/>
      <c r="F143" s="13"/>
      <c r="G143" s="13"/>
      <c r="H143" s="13"/>
      <c r="I143" s="36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</row>
    <row r="144" spans="2:23" x14ac:dyDescent="0.3">
      <c r="B144" s="13"/>
      <c r="C144" s="37"/>
      <c r="D144" s="13"/>
      <c r="E144" s="13"/>
      <c r="F144" s="13"/>
      <c r="G144" s="13"/>
      <c r="H144" s="13"/>
      <c r="I144" s="36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</row>
    <row r="145" spans="2:23" x14ac:dyDescent="0.3">
      <c r="B145" s="13"/>
      <c r="C145" s="37"/>
      <c r="D145" s="13"/>
      <c r="E145" s="13"/>
      <c r="F145" s="13"/>
      <c r="G145" s="13"/>
      <c r="H145" s="13"/>
      <c r="I145" s="36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</row>
    <row r="146" spans="2:23" x14ac:dyDescent="0.3">
      <c r="B146" s="13"/>
      <c r="C146" s="37"/>
      <c r="D146" s="13"/>
      <c r="E146" s="13"/>
      <c r="F146" s="13"/>
      <c r="G146" s="13"/>
      <c r="H146" s="13"/>
      <c r="I146" s="36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</row>
    <row r="147" spans="2:23" x14ac:dyDescent="0.3">
      <c r="B147" s="13"/>
      <c r="C147" s="37"/>
      <c r="D147" s="13"/>
      <c r="E147" s="13"/>
      <c r="F147" s="13"/>
      <c r="G147" s="13"/>
      <c r="H147" s="13"/>
      <c r="I147" s="36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</row>
    <row r="148" spans="2:23" x14ac:dyDescent="0.3">
      <c r="B148" s="13"/>
      <c r="C148" s="37"/>
      <c r="D148" s="13"/>
      <c r="E148" s="13"/>
      <c r="F148" s="13"/>
      <c r="G148" s="13"/>
      <c r="H148" s="13"/>
      <c r="I148" s="36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</row>
    <row r="149" spans="2:23" x14ac:dyDescent="0.3">
      <c r="B149" s="13"/>
      <c r="C149" s="37"/>
      <c r="D149" s="13"/>
      <c r="E149" s="13"/>
      <c r="F149" s="13"/>
      <c r="G149" s="13"/>
      <c r="H149" s="13"/>
      <c r="I149" s="36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</row>
    <row r="150" spans="2:23" x14ac:dyDescent="0.3">
      <c r="B150" s="13"/>
      <c r="C150" s="37"/>
      <c r="D150" s="13"/>
      <c r="E150" s="13"/>
      <c r="F150" s="13"/>
      <c r="G150" s="13"/>
      <c r="H150" s="13"/>
      <c r="I150" s="36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</row>
    <row r="151" spans="2:23" x14ac:dyDescent="0.3">
      <c r="B151" s="13"/>
      <c r="C151" s="37"/>
      <c r="D151" s="13"/>
      <c r="E151" s="13"/>
      <c r="F151" s="13"/>
      <c r="G151" s="13"/>
      <c r="H151" s="13"/>
      <c r="I151" s="36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</row>
    <row r="152" spans="2:23" x14ac:dyDescent="0.3">
      <c r="B152" s="13"/>
      <c r="C152" s="37"/>
      <c r="D152" s="13"/>
      <c r="E152" s="13"/>
      <c r="F152" s="13"/>
      <c r="G152" s="13"/>
      <c r="H152" s="13"/>
      <c r="I152" s="36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</row>
    <row r="153" spans="2:23" x14ac:dyDescent="0.3">
      <c r="B153" s="13"/>
      <c r="C153" s="37"/>
      <c r="D153" s="13"/>
      <c r="E153" s="13"/>
      <c r="F153" s="13"/>
      <c r="G153" s="13"/>
      <c r="H153" s="13"/>
      <c r="I153" s="36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</row>
    <row r="154" spans="2:23" x14ac:dyDescent="0.3">
      <c r="B154" s="13"/>
      <c r="C154" s="37"/>
      <c r="D154" s="13"/>
      <c r="E154" s="13"/>
      <c r="F154" s="13"/>
      <c r="G154" s="13"/>
      <c r="H154" s="13"/>
      <c r="I154" s="36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</row>
    <row r="155" spans="2:23" x14ac:dyDescent="0.3">
      <c r="B155" s="13"/>
      <c r="C155" s="37"/>
      <c r="D155" s="13"/>
      <c r="E155" s="13"/>
      <c r="F155" s="13"/>
      <c r="G155" s="13"/>
      <c r="H155" s="13"/>
      <c r="I155" s="36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</row>
    <row r="156" spans="2:23" x14ac:dyDescent="0.3">
      <c r="B156" s="13"/>
      <c r="C156" s="37"/>
      <c r="D156" s="13"/>
      <c r="E156" s="13"/>
      <c r="F156" s="13"/>
      <c r="G156" s="13"/>
      <c r="H156" s="13"/>
      <c r="I156" s="36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</row>
    <row r="157" spans="2:23" x14ac:dyDescent="0.3">
      <c r="B157" s="13"/>
      <c r="C157" s="37"/>
      <c r="D157" s="13"/>
      <c r="E157" s="13"/>
      <c r="F157" s="13"/>
      <c r="G157" s="13"/>
      <c r="H157" s="13"/>
      <c r="I157" s="36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</row>
    <row r="158" spans="2:23" x14ac:dyDescent="0.3">
      <c r="B158" s="13"/>
      <c r="C158" s="37"/>
      <c r="D158" s="13"/>
      <c r="E158" s="13"/>
      <c r="F158" s="13"/>
      <c r="G158" s="13"/>
      <c r="H158" s="13"/>
      <c r="I158" s="36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</row>
    <row r="159" spans="2:23" x14ac:dyDescent="0.3">
      <c r="B159" s="13"/>
      <c r="C159" s="37"/>
      <c r="D159" s="13"/>
      <c r="E159" s="13"/>
      <c r="F159" s="13"/>
      <c r="G159" s="13"/>
      <c r="H159" s="13"/>
      <c r="I159" s="36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</row>
    <row r="160" spans="2:23" x14ac:dyDescent="0.3">
      <c r="B160" s="13"/>
      <c r="C160" s="37"/>
      <c r="D160" s="13"/>
      <c r="E160" s="13"/>
      <c r="F160" s="13"/>
      <c r="G160" s="13"/>
      <c r="H160" s="13"/>
      <c r="I160" s="36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</row>
    <row r="161" spans="2:23" x14ac:dyDescent="0.3">
      <c r="B161" s="13"/>
      <c r="C161" s="37"/>
      <c r="D161" s="13"/>
      <c r="E161" s="13"/>
      <c r="F161" s="13"/>
      <c r="G161" s="13"/>
      <c r="H161" s="13"/>
      <c r="I161" s="36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</row>
    <row r="162" spans="2:23" x14ac:dyDescent="0.3">
      <c r="B162" s="13"/>
      <c r="C162" s="37"/>
      <c r="D162" s="13"/>
      <c r="E162" s="13"/>
      <c r="F162" s="13"/>
      <c r="G162" s="13"/>
      <c r="H162" s="13"/>
      <c r="I162" s="36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</row>
    <row r="163" spans="2:23" x14ac:dyDescent="0.3">
      <c r="B163" s="13"/>
      <c r="C163" s="37"/>
      <c r="D163" s="13"/>
      <c r="E163" s="13"/>
      <c r="F163" s="13"/>
      <c r="G163" s="13"/>
      <c r="H163" s="13"/>
      <c r="I163" s="36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</row>
    <row r="164" spans="2:23" x14ac:dyDescent="0.3">
      <c r="B164" s="13"/>
      <c r="C164" s="37"/>
      <c r="D164" s="13"/>
      <c r="E164" s="13"/>
      <c r="F164" s="13"/>
      <c r="G164" s="13"/>
      <c r="H164" s="13"/>
      <c r="I164" s="36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</row>
    <row r="165" spans="2:23" x14ac:dyDescent="0.3">
      <c r="B165" s="13"/>
      <c r="C165" s="37"/>
      <c r="D165" s="13"/>
      <c r="E165" s="13"/>
      <c r="F165" s="13"/>
      <c r="G165" s="13"/>
      <c r="H165" s="13"/>
      <c r="I165" s="36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</row>
    <row r="166" spans="2:23" x14ac:dyDescent="0.3">
      <c r="B166" s="13"/>
      <c r="C166" s="37"/>
      <c r="D166" s="13"/>
      <c r="E166" s="13"/>
      <c r="F166" s="13"/>
      <c r="G166" s="13"/>
      <c r="H166" s="13"/>
      <c r="I166" s="36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</row>
    <row r="167" spans="2:23" x14ac:dyDescent="0.3">
      <c r="B167" s="13"/>
      <c r="C167" s="37"/>
      <c r="D167" s="13"/>
      <c r="E167" s="13"/>
      <c r="F167" s="13"/>
      <c r="G167" s="13"/>
      <c r="H167" s="13"/>
      <c r="I167" s="36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</row>
    <row r="168" spans="2:23" x14ac:dyDescent="0.3">
      <c r="B168" s="13"/>
      <c r="C168" s="37"/>
      <c r="D168" s="13"/>
      <c r="E168" s="13"/>
      <c r="F168" s="13"/>
      <c r="G168" s="13"/>
      <c r="H168" s="13"/>
      <c r="I168" s="36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</row>
    <row r="169" spans="2:23" x14ac:dyDescent="0.3">
      <c r="B169" s="13"/>
      <c r="C169" s="37"/>
      <c r="D169" s="13"/>
      <c r="E169" s="13"/>
      <c r="F169" s="13"/>
      <c r="G169" s="13"/>
      <c r="H169" s="13"/>
      <c r="I169" s="36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</row>
    <row r="170" spans="2:23" x14ac:dyDescent="0.3">
      <c r="B170" s="13"/>
      <c r="C170" s="37"/>
      <c r="D170" s="13"/>
      <c r="E170" s="13"/>
      <c r="F170" s="13"/>
      <c r="G170" s="13"/>
      <c r="H170" s="13"/>
      <c r="I170" s="36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</row>
    <row r="171" spans="2:23" x14ac:dyDescent="0.3">
      <c r="B171" s="13"/>
      <c r="C171" s="37"/>
      <c r="D171" s="13"/>
      <c r="E171" s="13"/>
      <c r="F171" s="13"/>
      <c r="G171" s="13"/>
      <c r="H171" s="13"/>
      <c r="I171" s="36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</row>
    <row r="172" spans="2:23" x14ac:dyDescent="0.3">
      <c r="B172" s="13"/>
      <c r="C172" s="37"/>
      <c r="D172" s="13"/>
      <c r="E172" s="13"/>
      <c r="F172" s="13"/>
      <c r="G172" s="13"/>
      <c r="H172" s="13"/>
      <c r="I172" s="36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</row>
    <row r="173" spans="2:23" x14ac:dyDescent="0.3">
      <c r="B173" s="13"/>
      <c r="C173" s="37"/>
      <c r="D173" s="13"/>
      <c r="E173" s="13"/>
      <c r="F173" s="13"/>
      <c r="G173" s="13"/>
      <c r="H173" s="13"/>
      <c r="I173" s="36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</row>
    <row r="174" spans="2:23" x14ac:dyDescent="0.3">
      <c r="B174" s="13"/>
      <c r="C174" s="37"/>
      <c r="D174" s="13"/>
      <c r="E174" s="13"/>
      <c r="F174" s="13"/>
      <c r="G174" s="13"/>
      <c r="H174" s="13"/>
      <c r="I174" s="36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</row>
    <row r="175" spans="2:23" x14ac:dyDescent="0.3">
      <c r="B175" s="13"/>
      <c r="C175" s="37"/>
      <c r="D175" s="13"/>
      <c r="E175" s="13"/>
      <c r="F175" s="13"/>
      <c r="G175" s="13"/>
      <c r="H175" s="13"/>
      <c r="I175" s="36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</row>
    <row r="176" spans="2:23" x14ac:dyDescent="0.3">
      <c r="B176" s="13"/>
      <c r="C176" s="37"/>
      <c r="D176" s="13"/>
      <c r="E176" s="13"/>
      <c r="F176" s="13"/>
      <c r="G176" s="13"/>
      <c r="H176" s="13"/>
      <c r="I176" s="36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</row>
    <row r="177" spans="2:23" x14ac:dyDescent="0.3">
      <c r="B177" s="13"/>
      <c r="C177" s="37"/>
      <c r="D177" s="13"/>
      <c r="E177" s="13"/>
      <c r="F177" s="13"/>
      <c r="G177" s="13"/>
      <c r="H177" s="13"/>
      <c r="I177" s="36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</row>
    <row r="178" spans="2:23" x14ac:dyDescent="0.3">
      <c r="B178" s="13"/>
      <c r="C178" s="37"/>
      <c r="D178" s="13"/>
      <c r="E178" s="13"/>
      <c r="F178" s="13"/>
      <c r="G178" s="13"/>
      <c r="H178" s="13"/>
      <c r="I178" s="36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</row>
    <row r="179" spans="2:23" x14ac:dyDescent="0.3">
      <c r="B179" s="13"/>
      <c r="C179" s="37"/>
      <c r="D179" s="13"/>
      <c r="E179" s="13"/>
      <c r="F179" s="13"/>
      <c r="G179" s="13"/>
      <c r="H179" s="13"/>
      <c r="I179" s="36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</row>
    <row r="180" spans="2:23" x14ac:dyDescent="0.3">
      <c r="B180" s="13"/>
      <c r="C180" s="37"/>
      <c r="D180" s="13"/>
      <c r="E180" s="13"/>
      <c r="F180" s="13"/>
      <c r="G180" s="13"/>
      <c r="H180" s="13"/>
      <c r="I180" s="36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</row>
    <row r="181" spans="2:23" x14ac:dyDescent="0.3">
      <c r="B181" s="13"/>
      <c r="C181" s="37"/>
      <c r="D181" s="13"/>
      <c r="E181" s="13"/>
      <c r="F181" s="13"/>
      <c r="G181" s="13"/>
      <c r="H181" s="13"/>
      <c r="I181" s="36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</row>
    <row r="182" spans="2:23" x14ac:dyDescent="0.3">
      <c r="B182" s="13"/>
      <c r="C182" s="37"/>
      <c r="D182" s="13"/>
      <c r="E182" s="13"/>
      <c r="F182" s="13"/>
      <c r="G182" s="13"/>
      <c r="H182" s="13"/>
      <c r="I182" s="36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</row>
    <row r="183" spans="2:23" x14ac:dyDescent="0.3">
      <c r="B183" s="13"/>
      <c r="C183" s="37"/>
      <c r="D183" s="13"/>
      <c r="E183" s="13"/>
      <c r="F183" s="13"/>
      <c r="G183" s="13"/>
      <c r="H183" s="13"/>
      <c r="I183" s="36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</row>
    <row r="184" spans="2:23" x14ac:dyDescent="0.3">
      <c r="B184" s="13"/>
      <c r="C184" s="37"/>
      <c r="D184" s="13"/>
      <c r="E184" s="13"/>
      <c r="F184" s="13"/>
      <c r="G184" s="13"/>
      <c r="H184" s="13"/>
      <c r="I184" s="36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</row>
    <row r="185" spans="2:23" x14ac:dyDescent="0.3">
      <c r="B185" s="13"/>
      <c r="C185" s="37"/>
      <c r="D185" s="13"/>
      <c r="E185" s="13"/>
      <c r="F185" s="13"/>
      <c r="G185" s="13"/>
      <c r="H185" s="13"/>
      <c r="I185" s="36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</row>
    <row r="186" spans="2:23" x14ac:dyDescent="0.3">
      <c r="B186" s="13"/>
      <c r="C186" s="37"/>
      <c r="D186" s="13"/>
      <c r="E186" s="13"/>
      <c r="F186" s="13"/>
      <c r="G186" s="13"/>
      <c r="H186" s="13"/>
      <c r="I186" s="36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</row>
    <row r="187" spans="2:23" x14ac:dyDescent="0.3">
      <c r="B187" s="13"/>
      <c r="C187" s="37"/>
      <c r="D187" s="13"/>
      <c r="E187" s="13"/>
      <c r="F187" s="13"/>
      <c r="G187" s="13"/>
      <c r="H187" s="13"/>
      <c r="I187" s="36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</row>
    <row r="188" spans="2:23" x14ac:dyDescent="0.3">
      <c r="B188" s="13"/>
      <c r="C188" s="37"/>
      <c r="D188" s="13"/>
      <c r="E188" s="13"/>
      <c r="F188" s="13"/>
      <c r="G188" s="13"/>
      <c r="H188" s="13"/>
      <c r="I188" s="36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</row>
    <row r="189" spans="2:23" x14ac:dyDescent="0.3">
      <c r="B189" s="13"/>
      <c r="C189" s="37"/>
      <c r="D189" s="13"/>
      <c r="E189" s="13"/>
      <c r="F189" s="13"/>
      <c r="G189" s="13"/>
      <c r="H189" s="13"/>
      <c r="I189" s="36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</row>
    <row r="190" spans="2:23" x14ac:dyDescent="0.3">
      <c r="B190" s="13"/>
      <c r="C190" s="37"/>
      <c r="D190" s="13"/>
      <c r="E190" s="13"/>
      <c r="F190" s="13"/>
      <c r="G190" s="13"/>
      <c r="H190" s="13"/>
      <c r="I190" s="36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</row>
    <row r="191" spans="2:23" x14ac:dyDescent="0.3">
      <c r="B191" s="13"/>
      <c r="C191" s="37"/>
      <c r="D191" s="13"/>
      <c r="E191" s="13"/>
      <c r="F191" s="13"/>
      <c r="G191" s="13"/>
      <c r="H191" s="13"/>
      <c r="I191" s="36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</row>
    <row r="192" spans="2:23" x14ac:dyDescent="0.3">
      <c r="B192" s="13"/>
      <c r="C192" s="37"/>
      <c r="D192" s="13"/>
      <c r="E192" s="13"/>
      <c r="F192" s="13"/>
      <c r="G192" s="13"/>
      <c r="H192" s="13"/>
      <c r="I192" s="36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</row>
    <row r="193" spans="2:23" x14ac:dyDescent="0.3">
      <c r="B193" s="13"/>
      <c r="C193" s="37"/>
      <c r="D193" s="13"/>
      <c r="E193" s="13"/>
      <c r="F193" s="13"/>
      <c r="G193" s="13"/>
      <c r="H193" s="13"/>
      <c r="I193" s="36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</row>
    <row r="194" spans="2:23" x14ac:dyDescent="0.3">
      <c r="B194" s="13"/>
      <c r="C194" s="37"/>
      <c r="D194" s="13"/>
      <c r="E194" s="13"/>
      <c r="F194" s="13"/>
      <c r="G194" s="13"/>
      <c r="H194" s="13"/>
      <c r="I194" s="36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</row>
    <row r="195" spans="2:23" x14ac:dyDescent="0.3">
      <c r="B195" s="13"/>
      <c r="C195" s="13"/>
      <c r="D195" s="13"/>
      <c r="E195" s="13"/>
      <c r="F195" s="13"/>
      <c r="G195" s="13"/>
      <c r="H195" s="13"/>
      <c r="I195" s="36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</row>
    <row r="196" spans="2:23" x14ac:dyDescent="0.3">
      <c r="B196" s="13"/>
      <c r="C196" s="13"/>
      <c r="D196" s="13"/>
      <c r="E196" s="13"/>
      <c r="F196" s="13"/>
      <c r="G196" s="13"/>
      <c r="H196" s="13"/>
      <c r="I196" s="36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</row>
    <row r="197" spans="2:23" x14ac:dyDescent="0.3">
      <c r="B197" s="13"/>
      <c r="C197" s="13"/>
      <c r="D197" s="13"/>
      <c r="E197" s="13"/>
      <c r="F197" s="13"/>
      <c r="G197" s="13"/>
      <c r="H197" s="13"/>
      <c r="I197" s="36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</row>
    <row r="198" spans="2:23" x14ac:dyDescent="0.3">
      <c r="B198" s="13"/>
      <c r="C198" s="13"/>
      <c r="D198" s="13"/>
      <c r="E198" s="13"/>
      <c r="F198" s="13"/>
      <c r="G198" s="13"/>
      <c r="H198" s="13"/>
      <c r="I198" s="36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</row>
    <row r="199" spans="2:23" x14ac:dyDescent="0.3">
      <c r="B199" s="13"/>
      <c r="C199" s="13"/>
      <c r="D199" s="13"/>
      <c r="E199" s="13"/>
      <c r="F199" s="13"/>
      <c r="G199" s="13"/>
      <c r="H199" s="13"/>
      <c r="I199" s="36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</row>
    <row r="200" spans="2:23" x14ac:dyDescent="0.3">
      <c r="B200" s="13"/>
      <c r="C200" s="13"/>
      <c r="D200" s="13"/>
      <c r="E200" s="13"/>
      <c r="F200" s="13"/>
      <c r="G200" s="13"/>
      <c r="H200" s="13"/>
      <c r="I200" s="36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</row>
    <row r="201" spans="2:23" x14ac:dyDescent="0.3">
      <c r="B201" s="13"/>
      <c r="C201" s="13"/>
      <c r="D201" s="13"/>
      <c r="E201" s="13"/>
      <c r="F201" s="13"/>
      <c r="G201" s="13"/>
      <c r="H201" s="13"/>
      <c r="I201" s="36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</row>
    <row r="202" spans="2:23" x14ac:dyDescent="0.3">
      <c r="B202" s="13"/>
      <c r="C202" s="37"/>
      <c r="D202" s="13"/>
      <c r="E202" s="42"/>
      <c r="F202" s="13"/>
      <c r="G202" s="13"/>
      <c r="H202" s="13"/>
      <c r="I202" s="41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</row>
    <row r="203" spans="2:23" x14ac:dyDescent="0.3">
      <c r="B203" s="13"/>
      <c r="C203" s="37"/>
      <c r="D203" s="13"/>
      <c r="E203" s="13"/>
      <c r="F203" s="13"/>
      <c r="G203" s="13"/>
      <c r="H203" s="13"/>
      <c r="I203" s="41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</row>
    <row r="204" spans="2:23" x14ac:dyDescent="0.3">
      <c r="B204" s="13"/>
      <c r="C204" s="37"/>
      <c r="D204" s="13"/>
      <c r="E204" s="13"/>
      <c r="F204" s="13"/>
      <c r="G204" s="13"/>
      <c r="H204" s="13"/>
      <c r="I204" s="41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</row>
    <row r="205" spans="2:23" x14ac:dyDescent="0.3">
      <c r="B205" s="13"/>
      <c r="C205" s="37"/>
      <c r="D205" s="13"/>
      <c r="E205" s="13"/>
      <c r="F205" s="13"/>
      <c r="G205" s="13"/>
      <c r="H205" s="13"/>
      <c r="I205" s="41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</row>
    <row r="206" spans="2:23" x14ac:dyDescent="0.3">
      <c r="B206" s="13"/>
      <c r="C206" s="37"/>
      <c r="D206" s="13"/>
      <c r="E206" s="13"/>
      <c r="F206" s="13"/>
      <c r="G206" s="13"/>
      <c r="H206" s="13"/>
      <c r="I206" s="41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</row>
    <row r="207" spans="2:23" x14ac:dyDescent="0.3">
      <c r="B207" s="13"/>
      <c r="C207" s="37"/>
      <c r="D207" s="13"/>
      <c r="E207" s="13"/>
      <c r="F207" s="13"/>
      <c r="G207" s="13"/>
      <c r="H207" s="13"/>
      <c r="I207" s="41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</row>
    <row r="208" spans="2:23" x14ac:dyDescent="0.3">
      <c r="B208" s="13"/>
      <c r="C208" s="37"/>
      <c r="D208" s="13"/>
      <c r="E208" s="13"/>
      <c r="F208" s="13"/>
      <c r="G208" s="13"/>
      <c r="H208" s="13"/>
      <c r="I208" s="41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</row>
    <row r="209" spans="2:23" x14ac:dyDescent="0.3">
      <c r="B209" s="13"/>
      <c r="C209" s="37"/>
      <c r="D209" s="13"/>
      <c r="E209" s="13"/>
      <c r="F209" s="13"/>
      <c r="G209" s="13"/>
      <c r="H209" s="13"/>
      <c r="I209" s="41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</row>
    <row r="210" spans="2:23" x14ac:dyDescent="0.3">
      <c r="B210" s="13"/>
      <c r="C210" s="37"/>
      <c r="D210" s="13"/>
      <c r="E210" s="13"/>
      <c r="F210" s="13"/>
      <c r="G210" s="13"/>
      <c r="H210" s="13"/>
      <c r="I210" s="41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</row>
    <row r="211" spans="2:23" x14ac:dyDescent="0.3">
      <c r="B211" s="13"/>
      <c r="C211" s="37"/>
      <c r="D211" s="13"/>
      <c r="E211" s="13"/>
      <c r="F211" s="13"/>
      <c r="G211" s="13"/>
      <c r="H211" s="13"/>
      <c r="I211" s="41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</row>
    <row r="212" spans="2:23" x14ac:dyDescent="0.3">
      <c r="B212" s="13"/>
      <c r="C212" s="37"/>
      <c r="D212" s="13"/>
      <c r="E212" s="13"/>
      <c r="F212" s="13"/>
      <c r="G212" s="13"/>
      <c r="H212" s="13"/>
      <c r="I212" s="41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</row>
    <row r="213" spans="2:23" x14ac:dyDescent="0.3">
      <c r="B213" s="13"/>
      <c r="C213" s="37"/>
      <c r="D213" s="13"/>
      <c r="E213" s="13"/>
      <c r="F213" s="13"/>
      <c r="G213" s="13"/>
      <c r="H213" s="13"/>
      <c r="I213" s="41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</row>
    <row r="214" spans="2:23" x14ac:dyDescent="0.3">
      <c r="B214" s="13"/>
      <c r="C214" s="37"/>
      <c r="D214" s="13"/>
      <c r="E214" s="13"/>
      <c r="F214" s="13"/>
      <c r="G214" s="13"/>
      <c r="H214" s="13"/>
      <c r="I214" s="41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</row>
    <row r="215" spans="2:23" x14ac:dyDescent="0.3">
      <c r="B215" s="13"/>
      <c r="C215" s="37"/>
      <c r="D215" s="13"/>
      <c r="E215" s="13"/>
      <c r="F215" s="13"/>
      <c r="G215" s="13"/>
      <c r="H215" s="13"/>
      <c r="I215" s="41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</row>
    <row r="216" spans="2:23" x14ac:dyDescent="0.3">
      <c r="B216" s="13"/>
      <c r="C216" s="37"/>
      <c r="D216" s="13"/>
      <c r="E216" s="13"/>
      <c r="F216" s="13"/>
      <c r="G216" s="13"/>
      <c r="H216" s="13"/>
      <c r="I216" s="41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</row>
    <row r="217" spans="2:23" x14ac:dyDescent="0.3">
      <c r="B217" s="13"/>
      <c r="C217" s="37"/>
      <c r="D217" s="13"/>
      <c r="E217" s="13"/>
      <c r="F217" s="13"/>
      <c r="G217" s="13"/>
      <c r="H217" s="13"/>
      <c r="I217" s="41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</row>
    <row r="218" spans="2:23" x14ac:dyDescent="0.3">
      <c r="B218" s="13"/>
      <c r="C218" s="37"/>
      <c r="D218" s="13"/>
      <c r="E218" s="13"/>
      <c r="F218" s="13"/>
      <c r="G218" s="13"/>
      <c r="H218" s="13"/>
      <c r="I218" s="41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</row>
    <row r="219" spans="2:23" x14ac:dyDescent="0.3">
      <c r="B219" s="13"/>
      <c r="C219" s="37"/>
      <c r="D219" s="13"/>
      <c r="E219" s="13"/>
      <c r="F219" s="13"/>
      <c r="G219" s="13"/>
      <c r="H219" s="13"/>
      <c r="I219" s="41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</row>
    <row r="220" spans="2:23" x14ac:dyDescent="0.3">
      <c r="B220" s="13"/>
      <c r="C220" s="37"/>
      <c r="D220" s="13"/>
      <c r="E220" s="13"/>
      <c r="F220" s="13"/>
      <c r="G220" s="13"/>
      <c r="H220" s="13"/>
      <c r="I220" s="41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</row>
    <row r="221" spans="2:23" x14ac:dyDescent="0.3">
      <c r="B221" s="13"/>
      <c r="C221" s="37"/>
      <c r="D221" s="13"/>
      <c r="E221" s="13"/>
      <c r="F221" s="13"/>
      <c r="G221" s="13"/>
      <c r="H221" s="13"/>
      <c r="I221" s="41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</row>
    <row r="222" spans="2:23" x14ac:dyDescent="0.3">
      <c r="B222" s="13"/>
      <c r="C222" s="37"/>
      <c r="D222" s="13"/>
      <c r="E222" s="13"/>
      <c r="F222" s="13"/>
      <c r="G222" s="13"/>
      <c r="H222" s="13"/>
      <c r="I222" s="41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</row>
    <row r="223" spans="2:23" x14ac:dyDescent="0.3">
      <c r="B223" s="13"/>
      <c r="C223" s="37"/>
      <c r="D223" s="13"/>
      <c r="E223" s="13"/>
      <c r="F223" s="13"/>
      <c r="G223" s="13"/>
      <c r="H223" s="13"/>
      <c r="I223" s="41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</row>
    <row r="224" spans="2:23" x14ac:dyDescent="0.3">
      <c r="B224" s="13"/>
      <c r="C224" s="37"/>
      <c r="D224" s="13"/>
      <c r="E224" s="13"/>
      <c r="F224" s="13"/>
      <c r="G224" s="13"/>
      <c r="H224" s="13"/>
      <c r="I224" s="41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</row>
    <row r="225" spans="2:23" x14ac:dyDescent="0.3">
      <c r="B225" s="13"/>
      <c r="C225" s="37"/>
      <c r="D225" s="13"/>
      <c r="E225" s="13"/>
      <c r="F225" s="13"/>
      <c r="G225" s="13"/>
      <c r="H225" s="13"/>
      <c r="I225" s="41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</row>
    <row r="226" spans="2:23" x14ac:dyDescent="0.3">
      <c r="B226" s="13"/>
      <c r="C226" s="37"/>
      <c r="D226" s="13"/>
      <c r="E226" s="13"/>
      <c r="F226" s="13"/>
      <c r="G226" s="13"/>
      <c r="H226" s="13"/>
      <c r="I226" s="41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</row>
    <row r="227" spans="2:23" x14ac:dyDescent="0.3">
      <c r="B227" s="13"/>
      <c r="C227" s="37"/>
      <c r="D227" s="13"/>
      <c r="E227" s="13"/>
      <c r="F227" s="13"/>
      <c r="G227" s="13"/>
      <c r="H227" s="13"/>
      <c r="I227" s="41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</row>
    <row r="228" spans="2:23" x14ac:dyDescent="0.3">
      <c r="B228" s="13"/>
      <c r="C228" s="37"/>
      <c r="D228" s="13"/>
      <c r="E228" s="13"/>
      <c r="F228" s="13"/>
      <c r="G228" s="13"/>
      <c r="H228" s="13"/>
      <c r="I228" s="41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</row>
    <row r="229" spans="2:23" x14ac:dyDescent="0.3">
      <c r="B229" s="13"/>
      <c r="C229" s="37"/>
      <c r="D229" s="13"/>
      <c r="E229" s="13"/>
      <c r="F229" s="13"/>
      <c r="G229" s="13"/>
      <c r="H229" s="13"/>
      <c r="I229" s="41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</row>
    <row r="230" spans="2:23" x14ac:dyDescent="0.3">
      <c r="B230" s="13"/>
      <c r="C230" s="37"/>
      <c r="D230" s="13"/>
      <c r="E230" s="13"/>
      <c r="F230" s="13"/>
      <c r="G230" s="13"/>
      <c r="H230" s="13"/>
      <c r="I230" s="41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</row>
    <row r="231" spans="2:23" x14ac:dyDescent="0.3">
      <c r="B231" s="13"/>
      <c r="C231" s="37"/>
      <c r="D231" s="13"/>
      <c r="E231" s="13"/>
      <c r="F231" s="13"/>
      <c r="G231" s="13"/>
      <c r="H231" s="13"/>
      <c r="I231" s="41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</row>
    <row r="232" spans="2:23" x14ac:dyDescent="0.3">
      <c r="B232" s="13"/>
      <c r="C232" s="37"/>
      <c r="D232" s="13"/>
      <c r="E232" s="13"/>
      <c r="F232" s="13"/>
      <c r="G232" s="13"/>
      <c r="H232" s="13"/>
      <c r="I232" s="41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</row>
    <row r="233" spans="2:23" x14ac:dyDescent="0.3">
      <c r="B233" s="13"/>
      <c r="C233" s="37"/>
      <c r="D233" s="13"/>
      <c r="E233" s="13"/>
      <c r="F233" s="13"/>
      <c r="G233" s="13"/>
      <c r="H233" s="13"/>
      <c r="I233" s="41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</row>
    <row r="234" spans="2:23" x14ac:dyDescent="0.3">
      <c r="B234" s="13"/>
      <c r="C234" s="37"/>
      <c r="D234" s="13"/>
      <c r="E234" s="13"/>
      <c r="F234" s="13"/>
      <c r="G234" s="13"/>
      <c r="H234" s="13"/>
      <c r="I234" s="41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</row>
    <row r="235" spans="2:23" x14ac:dyDescent="0.3">
      <c r="B235" s="13"/>
      <c r="C235" s="37"/>
      <c r="D235" s="13"/>
      <c r="E235" s="13"/>
      <c r="F235" s="13"/>
      <c r="G235" s="13"/>
      <c r="H235" s="13"/>
      <c r="I235" s="41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</row>
    <row r="236" spans="2:23" x14ac:dyDescent="0.3">
      <c r="B236" s="13"/>
      <c r="C236" s="37"/>
      <c r="D236" s="13"/>
      <c r="E236" s="13"/>
      <c r="F236" s="13"/>
      <c r="G236" s="13"/>
      <c r="H236" s="13"/>
      <c r="I236" s="41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</row>
    <row r="237" spans="2:23" x14ac:dyDescent="0.3">
      <c r="B237" s="13"/>
      <c r="C237" s="37"/>
      <c r="D237" s="13"/>
      <c r="E237" s="13"/>
      <c r="F237" s="13"/>
      <c r="G237" s="13"/>
      <c r="H237" s="13"/>
      <c r="I237" s="41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</row>
    <row r="238" spans="2:23" x14ac:dyDescent="0.3">
      <c r="B238" s="13"/>
      <c r="C238" s="37"/>
      <c r="D238" s="13"/>
      <c r="E238" s="13"/>
      <c r="F238" s="13"/>
      <c r="G238" s="13"/>
      <c r="H238" s="13"/>
      <c r="I238" s="41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</row>
    <row r="239" spans="2:23" x14ac:dyDescent="0.3">
      <c r="B239" s="13"/>
      <c r="C239" s="37"/>
      <c r="D239" s="13"/>
      <c r="E239" s="13"/>
      <c r="F239" s="37"/>
      <c r="G239" s="13"/>
      <c r="H239" s="13"/>
      <c r="I239" s="40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</row>
    <row r="240" spans="2:23" x14ac:dyDescent="0.3">
      <c r="B240" s="13"/>
      <c r="C240" s="37"/>
      <c r="D240" s="13"/>
      <c r="E240" s="13"/>
      <c r="F240" s="37"/>
      <c r="G240" s="13"/>
      <c r="H240" s="13"/>
      <c r="I240" s="40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</row>
    <row r="241" spans="2:23" x14ac:dyDescent="0.3">
      <c r="B241" s="13"/>
      <c r="C241" s="37"/>
      <c r="D241" s="13"/>
      <c r="E241" s="13"/>
      <c r="F241" s="37"/>
      <c r="G241" s="13"/>
      <c r="H241" s="13"/>
      <c r="I241" s="40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</row>
    <row r="242" spans="2:23" x14ac:dyDescent="0.3">
      <c r="B242" s="13"/>
      <c r="C242" s="37"/>
      <c r="D242" s="13"/>
      <c r="E242" s="13"/>
      <c r="F242" s="37"/>
      <c r="G242" s="13"/>
      <c r="H242" s="13"/>
      <c r="I242" s="40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</row>
    <row r="243" spans="2:23" x14ac:dyDescent="0.3">
      <c r="B243" s="13"/>
      <c r="C243" s="37"/>
      <c r="D243" s="13"/>
      <c r="E243" s="13"/>
      <c r="F243" s="37"/>
      <c r="G243" s="13"/>
      <c r="H243" s="13"/>
      <c r="I243" s="40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</row>
    <row r="244" spans="2:23" x14ac:dyDescent="0.3">
      <c r="B244" s="13"/>
      <c r="C244" s="37"/>
      <c r="D244" s="13"/>
      <c r="E244" s="13"/>
      <c r="F244" s="37"/>
      <c r="G244" s="13"/>
      <c r="H244" s="13"/>
      <c r="I244" s="40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</row>
    <row r="245" spans="2:23" x14ac:dyDescent="0.3">
      <c r="B245" s="13"/>
      <c r="C245" s="37"/>
      <c r="D245" s="13"/>
      <c r="E245" s="13"/>
      <c r="F245" s="37"/>
      <c r="G245" s="13"/>
      <c r="H245" s="13"/>
      <c r="I245" s="40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</row>
    <row r="246" spans="2:23" x14ac:dyDescent="0.3">
      <c r="B246" s="13"/>
      <c r="C246" s="37"/>
      <c r="D246" s="13"/>
      <c r="E246" s="13"/>
      <c r="F246" s="37"/>
      <c r="G246" s="13"/>
      <c r="H246" s="13"/>
      <c r="I246" s="40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</row>
    <row r="247" spans="2:23" x14ac:dyDescent="0.3">
      <c r="B247" s="13"/>
      <c r="C247" s="37"/>
      <c r="D247" s="13"/>
      <c r="E247" s="13"/>
      <c r="F247" s="37"/>
      <c r="G247" s="13"/>
      <c r="H247" s="13"/>
      <c r="I247" s="40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</row>
    <row r="248" spans="2:23" x14ac:dyDescent="0.3">
      <c r="B248" s="13"/>
      <c r="C248" s="37"/>
      <c r="D248" s="13"/>
      <c r="E248" s="13"/>
      <c r="F248" s="37"/>
      <c r="G248" s="13"/>
      <c r="H248" s="13"/>
      <c r="I248" s="40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</row>
    <row r="249" spans="2:23" x14ac:dyDescent="0.3">
      <c r="B249" s="13"/>
      <c r="C249" s="37"/>
      <c r="D249" s="13"/>
      <c r="E249" s="13"/>
      <c r="F249" s="37"/>
      <c r="G249" s="13"/>
      <c r="H249" s="13"/>
      <c r="I249" s="40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</row>
    <row r="250" spans="2:23" x14ac:dyDescent="0.3">
      <c r="B250" s="13"/>
      <c r="C250" s="37"/>
      <c r="D250" s="13"/>
      <c r="E250" s="13"/>
      <c r="F250" s="37"/>
      <c r="G250" s="13"/>
      <c r="H250" s="13"/>
      <c r="I250" s="40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</row>
    <row r="251" spans="2:23" x14ac:dyDescent="0.3">
      <c r="B251" s="13"/>
      <c r="C251" s="37"/>
      <c r="D251" s="13"/>
      <c r="E251" s="13"/>
      <c r="F251" s="37"/>
      <c r="G251" s="13"/>
      <c r="H251" s="13"/>
      <c r="I251" s="40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</row>
    <row r="252" spans="2:23" x14ac:dyDescent="0.3">
      <c r="B252" s="13"/>
      <c r="C252" s="37"/>
      <c r="D252" s="13"/>
      <c r="E252" s="13"/>
      <c r="F252" s="37"/>
      <c r="G252" s="13"/>
      <c r="H252" s="13"/>
      <c r="I252" s="40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</row>
    <row r="253" spans="2:23" x14ac:dyDescent="0.3">
      <c r="B253" s="13"/>
      <c r="C253" s="37"/>
      <c r="D253" s="13"/>
      <c r="E253" s="13"/>
      <c r="F253" s="37"/>
      <c r="G253" s="13"/>
      <c r="H253" s="13"/>
      <c r="I253" s="40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</row>
    <row r="254" spans="2:23" x14ac:dyDescent="0.3">
      <c r="B254" s="13"/>
      <c r="C254" s="37"/>
      <c r="D254" s="13"/>
      <c r="E254" s="13"/>
      <c r="F254" s="37"/>
      <c r="G254" s="13"/>
      <c r="H254" s="13"/>
      <c r="I254" s="40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</row>
    <row r="255" spans="2:23" x14ac:dyDescent="0.3">
      <c r="B255" s="13"/>
      <c r="C255" s="37"/>
      <c r="D255" s="13"/>
      <c r="E255" s="13"/>
      <c r="F255" s="37"/>
      <c r="G255" s="13"/>
      <c r="H255" s="13"/>
      <c r="I255" s="39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</row>
    <row r="256" spans="2:23" x14ac:dyDescent="0.3">
      <c r="B256" s="13"/>
      <c r="C256" s="37"/>
      <c r="D256" s="13"/>
      <c r="E256" s="13"/>
      <c r="F256" s="37"/>
      <c r="G256" s="13"/>
      <c r="H256" s="13"/>
      <c r="I256" s="39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</row>
    <row r="257" spans="2:23" x14ac:dyDescent="0.3">
      <c r="B257" s="13"/>
      <c r="C257" s="37"/>
      <c r="D257" s="13"/>
      <c r="E257" s="13"/>
      <c r="F257" s="37"/>
      <c r="G257" s="13"/>
      <c r="H257" s="13"/>
      <c r="I257" s="39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</row>
    <row r="258" spans="2:23" x14ac:dyDescent="0.3">
      <c r="B258" s="13"/>
      <c r="C258" s="37"/>
      <c r="D258" s="13"/>
      <c r="E258" s="13"/>
      <c r="F258" s="37"/>
      <c r="G258" s="13"/>
      <c r="H258" s="13"/>
      <c r="I258" s="38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</row>
    <row r="259" spans="2:23" x14ac:dyDescent="0.3">
      <c r="B259" s="13"/>
      <c r="C259" s="37"/>
      <c r="D259" s="13"/>
      <c r="E259" s="13"/>
      <c r="F259" s="37"/>
      <c r="G259" s="13"/>
      <c r="H259" s="13"/>
      <c r="I259" s="38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</row>
    <row r="260" spans="2:23" x14ac:dyDescent="0.3">
      <c r="B260" s="13"/>
      <c r="C260" s="37"/>
      <c r="D260" s="13"/>
      <c r="E260" s="13"/>
      <c r="F260" s="37"/>
      <c r="G260" s="13"/>
      <c r="H260" s="13"/>
      <c r="I260" s="38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</row>
    <row r="261" spans="2:23" x14ac:dyDescent="0.3">
      <c r="B261" s="13"/>
      <c r="C261" s="37"/>
      <c r="D261" s="13"/>
      <c r="E261" s="13"/>
      <c r="F261" s="37"/>
      <c r="G261" s="13"/>
      <c r="H261" s="13"/>
      <c r="I261" s="38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</row>
    <row r="262" spans="2:23" x14ac:dyDescent="0.3">
      <c r="B262" s="13"/>
      <c r="C262" s="37"/>
      <c r="D262" s="13"/>
      <c r="E262" s="13"/>
      <c r="F262" s="37"/>
      <c r="G262" s="13"/>
      <c r="H262" s="13"/>
      <c r="I262" s="38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</row>
    <row r="263" spans="2:23" x14ac:dyDescent="0.3">
      <c r="B263" s="13"/>
      <c r="C263" s="37"/>
      <c r="D263" s="13"/>
      <c r="E263" s="13"/>
      <c r="F263" s="37"/>
      <c r="G263" s="13"/>
      <c r="H263" s="13"/>
      <c r="I263" s="38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</row>
    <row r="264" spans="2:23" x14ac:dyDescent="0.3">
      <c r="B264" s="13"/>
      <c r="C264" s="37"/>
      <c r="D264" s="13"/>
      <c r="E264" s="13"/>
      <c r="F264" s="37"/>
      <c r="G264" s="13"/>
      <c r="H264" s="13"/>
      <c r="I264" s="38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</row>
    <row r="265" spans="2:23" x14ac:dyDescent="0.3">
      <c r="B265" s="13"/>
      <c r="C265" s="37"/>
      <c r="D265" s="13"/>
      <c r="E265" s="13"/>
      <c r="F265" s="37"/>
      <c r="G265" s="13"/>
      <c r="H265" s="13"/>
      <c r="I265" s="38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</row>
    <row r="266" spans="2:23" x14ac:dyDescent="0.3">
      <c r="B266" s="13"/>
      <c r="C266" s="37"/>
      <c r="D266" s="13"/>
      <c r="E266" s="13"/>
      <c r="F266" s="37"/>
      <c r="G266" s="13"/>
      <c r="H266" s="13"/>
      <c r="I266" s="38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</row>
    <row r="267" spans="2:23" x14ac:dyDescent="0.3">
      <c r="B267" s="13"/>
      <c r="C267" s="37"/>
      <c r="D267" s="13"/>
      <c r="E267" s="13"/>
      <c r="F267" s="37"/>
      <c r="G267" s="13"/>
      <c r="H267" s="13"/>
      <c r="I267" s="38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</row>
    <row r="268" spans="2:23" x14ac:dyDescent="0.3">
      <c r="B268" s="13"/>
      <c r="C268" s="37"/>
      <c r="D268" s="13"/>
      <c r="E268" s="13"/>
      <c r="F268" s="37"/>
      <c r="G268" s="13"/>
      <c r="H268" s="13"/>
      <c r="I268" s="38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</row>
    <row r="269" spans="2:23" x14ac:dyDescent="0.3">
      <c r="B269" s="13"/>
      <c r="C269" s="37"/>
      <c r="D269" s="13"/>
      <c r="E269" s="13"/>
      <c r="F269" s="37"/>
      <c r="G269" s="13"/>
      <c r="H269" s="13"/>
      <c r="I269" s="38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</row>
    <row r="270" spans="2:23" x14ac:dyDescent="0.3">
      <c r="B270" s="13"/>
      <c r="C270" s="37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</row>
    <row r="271" spans="2:23" x14ac:dyDescent="0.3">
      <c r="B271" s="13"/>
      <c r="C271" s="37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</row>
    <row r="272" spans="2:23" x14ac:dyDescent="0.3">
      <c r="B272" s="13"/>
      <c r="C272" s="37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</row>
    <row r="273" spans="1:23" x14ac:dyDescent="0.3">
      <c r="B273" s="13"/>
      <c r="C273" s="37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</row>
    <row r="274" spans="1:23" x14ac:dyDescent="0.3">
      <c r="B274" s="13"/>
      <c r="C274" s="37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</row>
    <row r="275" spans="1:23" x14ac:dyDescent="0.3">
      <c r="B275" s="13"/>
      <c r="C275" s="37"/>
      <c r="D275" s="13"/>
      <c r="E275" s="13"/>
      <c r="F275" s="13"/>
      <c r="G275" s="13"/>
      <c r="H275" s="13"/>
      <c r="I275" s="36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</row>
    <row r="276" spans="1:23" x14ac:dyDescent="0.3">
      <c r="B276" s="13"/>
      <c r="C276" s="37"/>
      <c r="D276" s="13"/>
      <c r="E276" s="13"/>
      <c r="F276" s="13"/>
      <c r="G276" s="13"/>
      <c r="H276" s="13"/>
      <c r="I276" s="36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</row>
    <row r="277" spans="1:23" x14ac:dyDescent="0.3">
      <c r="B277" s="13"/>
      <c r="C277" s="37"/>
      <c r="D277" s="13"/>
      <c r="E277" s="13"/>
      <c r="F277" s="13"/>
      <c r="G277" s="13"/>
      <c r="H277" s="13"/>
      <c r="I277" s="36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</row>
    <row r="278" spans="1:23" x14ac:dyDescent="0.3">
      <c r="B278" s="13"/>
      <c r="C278" s="37"/>
      <c r="D278" s="13"/>
      <c r="E278" s="13"/>
      <c r="F278" s="13"/>
      <c r="G278" s="13"/>
      <c r="H278" s="13"/>
      <c r="I278" s="36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</row>
    <row r="279" spans="1:23" x14ac:dyDescent="0.3">
      <c r="B279" s="13"/>
      <c r="C279" s="37"/>
      <c r="D279" s="13"/>
      <c r="E279" s="13"/>
      <c r="F279" s="13"/>
      <c r="G279" s="13"/>
      <c r="H279" s="13"/>
      <c r="I279" s="36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</row>
    <row r="280" spans="1:23" x14ac:dyDescent="0.3">
      <c r="B280" s="23"/>
      <c r="C280" s="37"/>
      <c r="D280" s="13"/>
      <c r="E280" s="13"/>
      <c r="F280" s="13"/>
      <c r="G280" s="13"/>
      <c r="H280" s="13"/>
      <c r="I280" s="36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</row>
    <row r="281" spans="1:23" s="29" customFormat="1" x14ac:dyDescent="0.3">
      <c r="A281" s="23"/>
      <c r="B281" s="23"/>
      <c r="C281" s="35"/>
      <c r="D281" s="13"/>
      <c r="E281" s="26"/>
      <c r="F281" s="33"/>
      <c r="G281" s="33"/>
      <c r="H281" s="33"/>
      <c r="I281" s="34"/>
      <c r="J281" s="26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</row>
    <row r="282" spans="1:23" s="29" customFormat="1" x14ac:dyDescent="0.3">
      <c r="A282" s="23"/>
      <c r="B282" s="23"/>
      <c r="C282" s="35"/>
      <c r="D282" s="13"/>
      <c r="E282" s="26"/>
      <c r="F282" s="33"/>
      <c r="G282" s="33"/>
      <c r="H282" s="33"/>
      <c r="I282" s="34"/>
      <c r="J282" s="26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</row>
    <row r="283" spans="1:23" s="29" customFormat="1" x14ac:dyDescent="0.3">
      <c r="A283" s="23"/>
      <c r="B283" s="33"/>
      <c r="C283" s="35"/>
      <c r="D283" s="13"/>
      <c r="E283" s="26"/>
      <c r="F283" s="33"/>
      <c r="G283" s="33"/>
      <c r="H283" s="33"/>
      <c r="I283" s="34"/>
      <c r="J283" s="26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</row>
    <row r="284" spans="1:23" s="29" customFormat="1" x14ac:dyDescent="0.3">
      <c r="A284" s="23"/>
      <c r="B284" s="23"/>
      <c r="C284" s="35"/>
      <c r="D284" s="13"/>
      <c r="E284" s="26"/>
      <c r="F284" s="33"/>
      <c r="G284" s="33"/>
      <c r="H284" s="33"/>
      <c r="I284" s="34"/>
      <c r="J284" s="26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</row>
    <row r="285" spans="1:23" s="29" customFormat="1" x14ac:dyDescent="0.3">
      <c r="A285" s="23"/>
      <c r="B285" s="33"/>
      <c r="C285" s="31"/>
      <c r="D285" s="13"/>
      <c r="E285" s="26"/>
      <c r="F285" s="25"/>
      <c r="G285" s="25"/>
      <c r="H285" s="25"/>
      <c r="I285" s="30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</row>
    <row r="286" spans="1:23" s="29" customFormat="1" x14ac:dyDescent="0.3">
      <c r="A286" s="23"/>
      <c r="B286" s="25"/>
      <c r="C286" s="31"/>
      <c r="D286" s="13"/>
      <c r="E286" s="26"/>
      <c r="F286" s="33"/>
      <c r="G286" s="33"/>
      <c r="H286" s="33"/>
      <c r="I286" s="34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</row>
    <row r="287" spans="1:23" s="29" customFormat="1" x14ac:dyDescent="0.3">
      <c r="A287" s="23"/>
      <c r="B287" s="33"/>
      <c r="C287" s="31"/>
      <c r="D287" s="23"/>
      <c r="E287" s="26"/>
      <c r="F287" s="32"/>
      <c r="G287" s="25"/>
      <c r="H287" s="33"/>
      <c r="I287" s="30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</row>
    <row r="288" spans="1:23" s="29" customFormat="1" x14ac:dyDescent="0.3">
      <c r="A288" s="23"/>
      <c r="B288" s="25"/>
      <c r="C288" s="31"/>
      <c r="D288" s="13"/>
      <c r="E288" s="23"/>
      <c r="F288" s="33"/>
      <c r="G288" s="33"/>
      <c r="H288" s="33"/>
      <c r="I288" s="34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</row>
    <row r="289" spans="1:23" s="29" customFormat="1" x14ac:dyDescent="0.3">
      <c r="A289" s="23"/>
      <c r="B289" s="25"/>
      <c r="C289" s="31"/>
      <c r="D289" s="23"/>
      <c r="E289" s="23"/>
      <c r="F289" s="25"/>
      <c r="G289" s="25"/>
      <c r="H289" s="28"/>
      <c r="I289" s="30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</row>
    <row r="290" spans="1:23" s="29" customFormat="1" x14ac:dyDescent="0.3">
      <c r="A290" s="23"/>
      <c r="B290" s="25"/>
      <c r="C290" s="31"/>
      <c r="D290" s="23"/>
      <c r="E290" s="23"/>
      <c r="F290" s="26"/>
      <c r="G290" s="25"/>
      <c r="H290" s="28"/>
      <c r="I290" s="30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</row>
    <row r="291" spans="1:23" s="29" customFormat="1" x14ac:dyDescent="0.3">
      <c r="A291" s="23"/>
      <c r="B291" s="25"/>
      <c r="C291" s="31"/>
      <c r="D291" s="23"/>
      <c r="E291" s="23"/>
      <c r="F291" s="26"/>
      <c r="G291" s="25"/>
      <c r="H291" s="32"/>
      <c r="I291" s="30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</row>
    <row r="292" spans="1:23" s="29" customFormat="1" x14ac:dyDescent="0.3">
      <c r="A292" s="23"/>
      <c r="B292" s="25"/>
      <c r="C292" s="31"/>
      <c r="D292" s="23"/>
      <c r="E292" s="23"/>
      <c r="F292" s="26"/>
      <c r="G292" s="25"/>
      <c r="H292" s="32"/>
      <c r="I292" s="30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</row>
    <row r="293" spans="1:23" s="29" customFormat="1" x14ac:dyDescent="0.3">
      <c r="A293" s="23"/>
      <c r="B293" s="25"/>
      <c r="C293" s="31"/>
      <c r="D293" s="13"/>
      <c r="E293" s="23"/>
      <c r="F293" s="33"/>
      <c r="G293" s="25"/>
      <c r="H293" s="33"/>
      <c r="I293" s="30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</row>
    <row r="294" spans="1:23" s="29" customFormat="1" x14ac:dyDescent="0.3">
      <c r="A294" s="23"/>
      <c r="B294" s="25"/>
      <c r="C294" s="31"/>
      <c r="D294" s="23"/>
      <c r="E294" s="25"/>
      <c r="F294" s="32"/>
      <c r="G294" s="25"/>
      <c r="H294" s="28"/>
      <c r="I294" s="30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</row>
    <row r="295" spans="1:23" s="29" customFormat="1" x14ac:dyDescent="0.3">
      <c r="A295" s="23"/>
      <c r="B295" s="25"/>
      <c r="C295" s="31"/>
      <c r="D295" s="13"/>
      <c r="E295" s="26"/>
      <c r="F295" s="33"/>
      <c r="G295" s="25"/>
      <c r="H295" s="33"/>
      <c r="I295" s="30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</row>
    <row r="296" spans="1:23" s="29" customFormat="1" x14ac:dyDescent="0.3">
      <c r="A296" s="23"/>
      <c r="B296" s="25"/>
      <c r="C296" s="31"/>
      <c r="D296" s="13"/>
      <c r="E296" s="26"/>
      <c r="F296" s="25"/>
      <c r="G296" s="25"/>
      <c r="H296" s="33"/>
      <c r="I296" s="30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</row>
    <row r="297" spans="1:23" s="29" customFormat="1" x14ac:dyDescent="0.3">
      <c r="A297" s="23"/>
      <c r="B297" s="25"/>
      <c r="C297" s="31"/>
      <c r="D297" s="13"/>
      <c r="E297" s="26"/>
      <c r="F297" s="25"/>
      <c r="G297" s="25"/>
      <c r="H297" s="25"/>
      <c r="I297" s="30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</row>
    <row r="298" spans="1:23" s="29" customFormat="1" x14ac:dyDescent="0.3">
      <c r="A298" s="23"/>
      <c r="B298" s="25"/>
      <c r="C298" s="31"/>
      <c r="D298" s="13"/>
      <c r="E298" s="26"/>
      <c r="F298" s="25"/>
      <c r="G298" s="25"/>
      <c r="H298" s="25"/>
      <c r="I298" s="30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</row>
    <row r="299" spans="1:23" s="29" customFormat="1" x14ac:dyDescent="0.3">
      <c r="A299" s="23"/>
      <c r="B299" s="25"/>
      <c r="C299" s="31"/>
      <c r="D299" s="23"/>
      <c r="E299" s="26"/>
      <c r="F299" s="32"/>
      <c r="G299" s="25"/>
      <c r="H299" s="28"/>
      <c r="I299" s="30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</row>
    <row r="300" spans="1:23" s="29" customFormat="1" x14ac:dyDescent="0.3">
      <c r="A300" s="23"/>
      <c r="B300" s="25"/>
      <c r="C300" s="31"/>
      <c r="D300" s="13"/>
      <c r="E300" s="26"/>
      <c r="F300" s="25"/>
      <c r="G300" s="25"/>
      <c r="H300" s="25"/>
      <c r="I300" s="30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</row>
    <row r="301" spans="1:23" s="29" customFormat="1" x14ac:dyDescent="0.3">
      <c r="A301" s="23"/>
      <c r="B301" s="25"/>
      <c r="C301" s="31"/>
      <c r="D301" s="23"/>
      <c r="E301" s="26"/>
      <c r="F301" s="28"/>
      <c r="G301" s="25"/>
      <c r="H301" s="32"/>
      <c r="I301" s="30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</row>
    <row r="302" spans="1:23" s="29" customFormat="1" x14ac:dyDescent="0.3">
      <c r="A302" s="23"/>
      <c r="B302" s="25"/>
      <c r="C302" s="31"/>
      <c r="D302" s="23"/>
      <c r="E302" s="26"/>
      <c r="F302" s="28"/>
      <c r="G302" s="25"/>
      <c r="H302" s="32"/>
      <c r="I302" s="30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</row>
    <row r="303" spans="1:23" s="29" customFormat="1" x14ac:dyDescent="0.3">
      <c r="A303" s="23"/>
      <c r="B303" s="25"/>
      <c r="C303" s="31"/>
      <c r="D303" s="23"/>
      <c r="E303" s="26"/>
      <c r="F303" s="28"/>
      <c r="G303" s="25"/>
      <c r="H303" s="28"/>
      <c r="I303" s="30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</row>
    <row r="304" spans="1:23" s="29" customFormat="1" x14ac:dyDescent="0.3">
      <c r="A304" s="23"/>
      <c r="B304" s="25"/>
      <c r="C304" s="31"/>
      <c r="D304" s="23"/>
      <c r="E304" s="26"/>
      <c r="F304" s="32"/>
      <c r="G304" s="25"/>
      <c r="H304" s="28"/>
      <c r="I304" s="30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</row>
    <row r="305" spans="1:23" s="29" customFormat="1" x14ac:dyDescent="0.3">
      <c r="A305" s="23"/>
      <c r="B305" s="25"/>
      <c r="C305" s="31"/>
      <c r="D305" s="23"/>
      <c r="E305" s="26"/>
      <c r="F305" s="32"/>
      <c r="G305" s="25"/>
      <c r="H305" s="28"/>
      <c r="I305" s="30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</row>
    <row r="306" spans="1:23" s="29" customFormat="1" x14ac:dyDescent="0.3">
      <c r="A306" s="23"/>
      <c r="B306" s="25"/>
      <c r="C306" s="31"/>
      <c r="D306" s="23"/>
      <c r="E306" s="26"/>
      <c r="F306" s="32"/>
      <c r="G306" s="25"/>
      <c r="H306" s="28"/>
      <c r="I306" s="30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</row>
    <row r="307" spans="1:23" s="29" customFormat="1" x14ac:dyDescent="0.3">
      <c r="A307" s="23"/>
      <c r="B307" s="25"/>
      <c r="C307" s="31"/>
      <c r="D307" s="23"/>
      <c r="E307" s="26"/>
      <c r="F307" s="28"/>
      <c r="G307" s="25"/>
      <c r="H307" s="28"/>
      <c r="I307" s="30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</row>
    <row r="308" spans="1:23" s="29" customFormat="1" x14ac:dyDescent="0.3">
      <c r="A308" s="23"/>
      <c r="B308" s="25"/>
      <c r="C308" s="31"/>
      <c r="D308" s="23"/>
      <c r="E308" s="26"/>
      <c r="F308" s="28"/>
      <c r="G308" s="25"/>
      <c r="H308" s="28"/>
      <c r="I308" s="30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</row>
    <row r="309" spans="1:23" s="29" customFormat="1" x14ac:dyDescent="0.3">
      <c r="A309" s="23"/>
      <c r="B309" s="25"/>
      <c r="C309" s="31"/>
      <c r="D309" s="13"/>
      <c r="E309" s="26"/>
      <c r="F309" s="25"/>
      <c r="G309" s="25"/>
      <c r="H309" s="25"/>
      <c r="I309" s="30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</row>
    <row r="310" spans="1:23" s="17" customFormat="1" x14ac:dyDescent="0.3">
      <c r="A310" s="23"/>
      <c r="B310" s="25"/>
      <c r="C310" s="31"/>
      <c r="D310" s="23"/>
      <c r="E310" s="26"/>
      <c r="F310" s="32"/>
      <c r="G310" s="25"/>
      <c r="H310" s="28"/>
      <c r="I310" s="30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</row>
    <row r="311" spans="1:23" s="29" customFormat="1" x14ac:dyDescent="0.3">
      <c r="A311" s="23"/>
      <c r="B311" s="25"/>
      <c r="C311" s="31"/>
      <c r="D311" s="23"/>
      <c r="E311" s="26"/>
      <c r="F311" s="32"/>
      <c r="G311" s="25"/>
      <c r="H311" s="28"/>
      <c r="I311" s="30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</row>
    <row r="312" spans="1:23" s="29" customFormat="1" x14ac:dyDescent="0.3">
      <c r="A312" s="23"/>
      <c r="B312" s="25"/>
      <c r="C312" s="31"/>
      <c r="D312" s="23"/>
      <c r="E312" s="26"/>
      <c r="F312" s="32"/>
      <c r="G312" s="25"/>
      <c r="H312" s="28"/>
      <c r="I312" s="30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</row>
    <row r="313" spans="1:23" s="29" customFormat="1" x14ac:dyDescent="0.3">
      <c r="A313" s="23"/>
      <c r="B313" s="25"/>
      <c r="C313" s="31"/>
      <c r="D313" s="23"/>
      <c r="E313" s="26"/>
      <c r="F313" s="28"/>
      <c r="G313" s="25"/>
      <c r="H313" s="28"/>
      <c r="I313" s="30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</row>
    <row r="314" spans="1:23" s="29" customFormat="1" x14ac:dyDescent="0.3">
      <c r="A314" s="23"/>
      <c r="B314" s="25"/>
      <c r="C314" s="31"/>
      <c r="D314" s="23"/>
      <c r="E314" s="26"/>
      <c r="F314" s="32"/>
      <c r="G314" s="25"/>
      <c r="H314" s="28"/>
      <c r="I314" s="30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</row>
    <row r="315" spans="1:23" s="17" customFormat="1" x14ac:dyDescent="0.3">
      <c r="A315" s="23"/>
      <c r="B315" s="25"/>
      <c r="C315" s="31"/>
      <c r="D315" s="13"/>
      <c r="E315" s="26"/>
      <c r="F315" s="25"/>
      <c r="G315" s="25"/>
      <c r="H315" s="25"/>
      <c r="I315" s="30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</row>
    <row r="316" spans="1:23" s="29" customFormat="1" x14ac:dyDescent="0.3">
      <c r="A316" s="23"/>
      <c r="B316" s="25"/>
      <c r="C316" s="31"/>
      <c r="D316" s="13"/>
      <c r="E316" s="26"/>
      <c r="F316" s="25"/>
      <c r="G316" s="25"/>
      <c r="H316" s="25"/>
      <c r="I316" s="30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</row>
    <row r="317" spans="1:23" s="17" customFormat="1" x14ac:dyDescent="0.3">
      <c r="A317" s="23"/>
      <c r="B317" s="25"/>
      <c r="C317" s="27"/>
      <c r="D317" s="23"/>
      <c r="E317" s="26"/>
      <c r="F317" s="25"/>
      <c r="G317" s="25"/>
      <c r="H317" s="25"/>
      <c r="I317" s="24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</row>
    <row r="318" spans="1:23" s="17" customFormat="1" x14ac:dyDescent="0.3">
      <c r="A318" s="23"/>
      <c r="B318" s="25"/>
      <c r="C318" s="27"/>
      <c r="D318" s="13"/>
      <c r="E318" s="26"/>
      <c r="F318" s="25"/>
      <c r="G318" s="25"/>
      <c r="H318" s="25"/>
      <c r="I318" s="24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</row>
    <row r="319" spans="1:23" s="17" customFormat="1" x14ac:dyDescent="0.3">
      <c r="A319" s="23"/>
      <c r="B319" s="25"/>
      <c r="C319" s="27"/>
      <c r="D319" s="23"/>
      <c r="E319" s="26"/>
      <c r="F319" s="25"/>
      <c r="G319" s="25"/>
      <c r="H319" s="25"/>
      <c r="I319" s="24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</row>
    <row r="320" spans="1:23" s="17" customFormat="1" x14ac:dyDescent="0.3">
      <c r="A320" s="23"/>
      <c r="B320" s="25"/>
      <c r="C320" s="27"/>
      <c r="D320" s="23"/>
      <c r="E320" s="26"/>
      <c r="F320" s="28"/>
      <c r="G320" s="25"/>
      <c r="H320" s="28"/>
      <c r="I320" s="24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</row>
    <row r="321" spans="1:23" s="17" customFormat="1" x14ac:dyDescent="0.3">
      <c r="A321" s="23"/>
      <c r="B321" s="25"/>
      <c r="C321" s="27"/>
      <c r="D321" s="13"/>
      <c r="E321" s="26"/>
      <c r="F321" s="25"/>
      <c r="G321" s="25"/>
      <c r="H321" s="25"/>
      <c r="I321" s="24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</row>
    <row r="322" spans="1:23" s="17" customFormat="1" x14ac:dyDescent="0.3">
      <c r="A322" s="23"/>
      <c r="B322" s="19"/>
      <c r="C322" s="27"/>
      <c r="D322" s="13"/>
      <c r="E322" s="26"/>
      <c r="F322" s="25"/>
      <c r="G322" s="25"/>
      <c r="H322" s="25"/>
      <c r="I322" s="24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</row>
    <row r="323" spans="1:23" s="17" customFormat="1" x14ac:dyDescent="0.3">
      <c r="B323" s="19"/>
      <c r="C323" s="22"/>
      <c r="D323"/>
      <c r="E323" s="21"/>
      <c r="F323" s="19"/>
      <c r="G323" s="19"/>
      <c r="H323" s="19"/>
      <c r="I323" s="18"/>
    </row>
    <row r="324" spans="1:23" s="17" customFormat="1" x14ac:dyDescent="0.3">
      <c r="B324" s="19"/>
      <c r="C324" s="22"/>
      <c r="E324" s="21"/>
      <c r="F324" s="20"/>
      <c r="G324" s="19"/>
      <c r="H324" s="19"/>
      <c r="I324" s="18"/>
    </row>
    <row r="325" spans="1:23" s="17" customFormat="1" x14ac:dyDescent="0.3">
      <c r="B325" s="16"/>
      <c r="C325" s="22"/>
      <c r="E325" s="21"/>
      <c r="F325" s="20"/>
      <c r="G325" s="19"/>
      <c r="H325" s="19"/>
      <c r="I325" s="18"/>
    </row>
    <row r="326" spans="1:23" x14ac:dyDescent="0.3">
      <c r="B326" s="16"/>
      <c r="C326" s="15"/>
      <c r="D326" s="15"/>
      <c r="I326" s="14"/>
      <c r="J326" s="14"/>
      <c r="K326" s="14"/>
      <c r="L326" s="14"/>
      <c r="M326" s="14"/>
    </row>
    <row r="327" spans="1:23" x14ac:dyDescent="0.3">
      <c r="C327" s="15"/>
      <c r="D327" s="15"/>
      <c r="L327" s="14"/>
      <c r="M327" s="14"/>
    </row>
  </sheetData>
  <mergeCells count="2">
    <mergeCell ref="K1:M1"/>
    <mergeCell ref="F1:J1"/>
  </mergeCells>
  <conditionalFormatting sqref="I281:I284 I286 I288">
    <cfRule type="cellIs" dxfId="2" priority="2" operator="equal">
      <formula>"P"</formula>
    </cfRule>
    <cfRule type="cellIs" dxfId="1" priority="3" operator="equal">
      <formula>"OK"</formula>
    </cfRule>
  </conditionalFormatting>
  <conditionalFormatting sqref="I281:I284 I286 I288">
    <cfRule type="cellIs" dxfId="0" priority="1" operator="equal">
      <formula>"N/A"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BASTEN N.S. EWSTE</vt:lpstr>
      <vt:lpstr>ELR EWSTE</vt:lpstr>
      <vt:lpstr>BASTEN N.S. EW SURESTE</vt:lpstr>
      <vt:lpstr>SERVIAM EW SURESTE</vt:lpstr>
    </vt:vector>
  </TitlesOfParts>
  <Company>ADOC Consultoria Digital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Antonio Zamora García</dc:creator>
  <cp:lastModifiedBy>ADRIAN</cp:lastModifiedBy>
  <dcterms:created xsi:type="dcterms:W3CDTF">2017-03-23T18:45:00Z</dcterms:created>
  <dcterms:modified xsi:type="dcterms:W3CDTF">2018-10-03T23:51:42Z</dcterms:modified>
</cp:coreProperties>
</file>